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2270" tabRatio="687" firstSheet="8" activeTab="16"/>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s>
  <definedNames/>
  <calcPr fullCalcOnLoad="1"/>
</workbook>
</file>

<file path=xl/sharedStrings.xml><?xml version="1.0" encoding="utf-8"?>
<sst xmlns="http://schemas.openxmlformats.org/spreadsheetml/2006/main" count="712" uniqueCount="271">
  <si>
    <t>PAKIET NR 1– włóknina zielona i niebieska</t>
  </si>
  <si>
    <t>Poz.</t>
  </si>
  <si>
    <t>Nazwa sprzętu</t>
  </si>
  <si>
    <t>Nr katalogowy</t>
  </si>
  <si>
    <t>Nazwa handlowa</t>
  </si>
  <si>
    <t xml:space="preserve">  j.m.</t>
  </si>
  <si>
    <t>Zapotrzebowanie śr/rok</t>
  </si>
  <si>
    <t>cena jednostkowa netto</t>
  </si>
  <si>
    <t>stawka vat %</t>
  </si>
  <si>
    <t>kwota vat</t>
  </si>
  <si>
    <t>cena jednostkowa brutto</t>
  </si>
  <si>
    <t>wartość ogólna netto</t>
  </si>
  <si>
    <t>kwota podatku</t>
  </si>
  <si>
    <t>wartość ogólna brutto</t>
  </si>
  <si>
    <t>Włóknina zielona 120 cm/120 cm</t>
  </si>
  <si>
    <t>Karton â 100 szt.</t>
  </si>
  <si>
    <t>Włóknina niebieska 120 cm/120 cm</t>
  </si>
  <si>
    <t>Włóknina niebieska 100/100 cm</t>
  </si>
  <si>
    <t>Karton â 250 szt.</t>
  </si>
  <si>
    <t>WARTOŚĆ OGÓLNA NETTO</t>
  </si>
  <si>
    <t xml:space="preserve">Kwota podatku </t>
  </si>
  <si>
    <t>……………………………………………………………………………….………………..</t>
  </si>
  <si>
    <t>(Popis i pieczęć Wykonawcy lub osoby upoważnionej)</t>
  </si>
  <si>
    <t>Przedmiot wyceny zgodny z opisem w Zał. nr 1 do SIWZ</t>
  </si>
  <si>
    <r>
      <t xml:space="preserve">WARTOŚĆ OGÓLNA BRUTTO </t>
    </r>
    <r>
      <rPr>
        <sz val="9"/>
        <color indexed="8"/>
        <rFont val="Calibri"/>
        <family val="2"/>
      </rPr>
      <t>(wartość ogólna netto + kwota podatku )</t>
    </r>
  </si>
  <si>
    <t>PAKIET NR 2– Papier sterylizacyjny zielony miękki</t>
  </si>
  <si>
    <t>Papier sterylizacyjny zgodny z normą PN/EN 868-2, gramatura papieru minimum 60 g/m²( PN/EN 868-2) , 100 % pulpa  celulozowa, bielona bez użycia chloru, przeznaczony do sterylizacji parą wodną i tlenkiem etylenu, wymagana charakterystyka wytrzymałościowa wydana przez producenta, a nie dystrybutora celem oceny parametrów wytrzymałościowych i zgodności z normą PN/EN 868-2, napisy  i etykiety w języku polskim z możliwością wklejenia etykiety opakowania do dokumentacji wewnętrznej Zamawiającego lub dokument z datą ważności opakowania sterylizacyjnego</t>
  </si>
  <si>
    <t>Papier sterylizacyjny zielony miękki, wymiary120 cm/120 cm</t>
  </si>
  <si>
    <t>Papier sterylizacyjny zielony miękki,                 wymiary 100 cm/100 cm</t>
  </si>
  <si>
    <t>Papier sterylizacyjny zielony miękki,                    wymiary 90 cm/90 cm</t>
  </si>
  <si>
    <t>Papier sterylizacyjny zielony miękki,                   wymiary 60 cm/60 cm</t>
  </si>
  <si>
    <t>Karton â 500 szt.</t>
  </si>
  <si>
    <r>
      <t xml:space="preserve">WARTOŚĆ OGÓLNA BRUTTO </t>
    </r>
    <r>
      <rPr>
        <sz val="10"/>
        <color indexed="8"/>
        <rFont val="Calibri"/>
        <family val="2"/>
      </rPr>
      <t>(wartość ogólna netto + kw</t>
    </r>
    <r>
      <rPr>
        <sz val="10"/>
        <rFont val="Calibri"/>
        <family val="2"/>
      </rPr>
      <t>ota podatku )</t>
    </r>
  </si>
  <si>
    <t>PAKIET NR 3– Papier sterylizacyjny miękki  mix</t>
  </si>
  <si>
    <t>Papier sterylizacyjny zgodny z normą PN/EN 868-2, 100 % pulpa celulozowa, bielona bez użycia chloru, przeznaczony do sterylizacji parą wodną i tlenkiem etylenu, wymagana charakterystyka wytrzymałościowa wydana przez producenta, a nie  dystrybutora celem oceny parametrów wytrzymałościowych i zgodności z normą PN/EN 868-2, napisy i etykiety w języku polskim z możliwością wklejenia etykiety opakowania do dokumentacji wewnętrznej Zamawiającego  lub dokument z datą ważności opakowania sterylizacyjnego</t>
  </si>
  <si>
    <t>Papier sterylizacyjny miękki mix zielony/biały, wymiary 120 cm/120 cm</t>
  </si>
  <si>
    <t>Papier sterylizacyjny miękki mix zielony/biały, wymiary 100 cm/100 cm</t>
  </si>
  <si>
    <t>Papier sterylizacyjny miękki mix zielony/biały, wymiary 90 cm/90 cm</t>
  </si>
  <si>
    <t>Papier sterylizacyjny miękki mix zielony/biały, wymiary 60 cm/ 60 cm</t>
  </si>
  <si>
    <r>
      <t xml:space="preserve">WARTOŚĆ OGÓLNA BRUTTO </t>
    </r>
    <r>
      <rPr>
        <sz val="9"/>
        <color indexed="8"/>
        <rFont val="Calibri"/>
        <family val="2"/>
      </rPr>
      <t>(wartość o</t>
    </r>
    <r>
      <rPr>
        <sz val="9"/>
        <rFont val="Arial"/>
        <family val="0"/>
      </rPr>
      <t>gólna netto + kwota podatku )</t>
    </r>
  </si>
  <si>
    <t>PAKIET NR 4– torebki posterylizacyjne</t>
  </si>
  <si>
    <t>Jednorazowego użytku, samoprzylepne, wyrób medyczny</t>
  </si>
  <si>
    <t>Torebki posterylizacyjne - Samoprzylepne,
- o wymiarach 150 mm/250 mm</t>
  </si>
  <si>
    <t>op. â 500 szt.</t>
  </si>
  <si>
    <t>Torebki posterylizacyjne - Samoprzylepne,
- o wymiarach 200 mm/300 mm</t>
  </si>
  <si>
    <t>Torebki posterylizacyjne - Samoprzylepne,
- o wymiarach 300 mm/500 mm</t>
  </si>
  <si>
    <t>op. â 250 szt.</t>
  </si>
  <si>
    <t>Torebki posterylizacyjne - Samoprzylepne,
- o wymiarach 400 mm/550 mm</t>
  </si>
  <si>
    <t>Torebki posterylizacyjne - Samoprzylepne,
- o wymiarach 600 mm/760 mm</t>
  </si>
  <si>
    <t>op. â 100 szt.</t>
  </si>
  <si>
    <t>PAKIET NR 5– Rękawy papierowo-foliowe I</t>
  </si>
  <si>
    <t>Rękawy papierowo-foliowe ze zgrzewarką wypożyczoną na czas trwania umowy</t>
  </si>
  <si>
    <t>Rękawy papierowo-foliowe  5cm/200</t>
  </si>
  <si>
    <t>op. 200m</t>
  </si>
  <si>
    <t>Rękawy papierowo-foliowe 7,5cm/200</t>
  </si>
  <si>
    <t>Rękawy papierowo-foliowe  10cm/200</t>
  </si>
  <si>
    <t>Rękawy papierowo-foliowe z fałdą 10cm/4/100</t>
  </si>
  <si>
    <t>op. 100m</t>
  </si>
  <si>
    <t>Rękawy papierowo-foliowe 12 cm/200m</t>
  </si>
  <si>
    <t>Rękawy papierowo-foliowe 15 cm/200m</t>
  </si>
  <si>
    <t>Rękawy papierowo-foliowe 20-21 cm/200m</t>
  </si>
  <si>
    <t>Rękawy papierowo-foliowe 25cm/200</t>
  </si>
  <si>
    <t>Rękawy papierowo-foliowe  30-32cm/200</t>
  </si>
  <si>
    <t>Rękawy papierowo-foliowe 35cm/200m</t>
  </si>
  <si>
    <t>Rękawy papierowo-foliowe 38cm/200</t>
  </si>
  <si>
    <t>Rękawy papierowo-foliowe z fałdą 38cm/100</t>
  </si>
  <si>
    <t>Rękawy papierowo-foliowe 40 cm/200m</t>
  </si>
  <si>
    <t>Rękawy papierowo-foliowe 42cm/9/66</t>
  </si>
  <si>
    <t>op. 66m</t>
  </si>
  <si>
    <r>
      <t xml:space="preserve">WARTOŚĆ OGÓLNA BRUTTO </t>
    </r>
    <r>
      <rPr>
        <sz val="10"/>
        <color indexed="8"/>
        <rFont val="Calibri"/>
        <family val="2"/>
      </rPr>
      <t>(wartość ogólna netto + kwota podatku )</t>
    </r>
  </si>
  <si>
    <t>Torebki papierowo-foliowe  ze zgrzewarką wypożyczoną na czas trwania umowy</t>
  </si>
  <si>
    <t>Torebki papierowo-foliowe  5cm x 25cm</t>
  </si>
  <si>
    <t>op. ā 100 szt.</t>
  </si>
  <si>
    <t>Torebki papierowo-foliowe  7,5cm x 15cm</t>
  </si>
  <si>
    <t>Torebki papierowo-foliowe  7,5cm x 30cm</t>
  </si>
  <si>
    <t>op. á 100 szt.</t>
  </si>
  <si>
    <t>Torebki papierowo-foliowe  10cm x 25cm</t>
  </si>
  <si>
    <t>Torebki papierowo-foliowe 12cm x 25cm</t>
  </si>
  <si>
    <t>Torebki papierowo-foliowe  15cm x 20cm</t>
  </si>
  <si>
    <t>Torebki papierowo-foliowe 21cm x 35cm</t>
  </si>
  <si>
    <t>PAKIET NR 7 – Testy biologiczne</t>
  </si>
  <si>
    <t>1.</t>
  </si>
  <si>
    <t>Testy biologiczne do pary szybkiego odczytu, z inkubatorem do odczytywania testów , wypożyczonym Zamawiającemu na czas trwania przetargu</t>
  </si>
  <si>
    <t>op. ā 50 szt.</t>
  </si>
  <si>
    <t>2.</t>
  </si>
  <si>
    <t>Testy biologiczne do pary kompatybilne z  przyrządem PCD z możliwością zainkubowania w posiadanym przez zamawiającego inkubatorze Attest Steam Incubator 56º model 118</t>
  </si>
  <si>
    <t>3.</t>
  </si>
  <si>
    <t xml:space="preserve">Przyrząd testowy PCD do testów biologicznych/chemicznych, </t>
  </si>
  <si>
    <t>szt.</t>
  </si>
  <si>
    <t>4.</t>
  </si>
  <si>
    <t>Przyrząd testowy PCD do testów biologicznych</t>
  </si>
  <si>
    <t>5.</t>
  </si>
  <si>
    <t>Testy biologiczne do  tlenku etylenu  szybkiego odczytu, z inkubatorem do odczytywania testów , wypożyczonym Zamawiającemu na czas trwania przetargu</t>
  </si>
  <si>
    <t>6.</t>
  </si>
  <si>
    <t>Testy biologiczne do  sterylizacji EO kompatybilne z  przyrządem PCD  
 z możliwością zainkubowania w posiadanym przez zamawiającego inkubatorze Attest EO Incubator 37º model  119</t>
  </si>
  <si>
    <t>7.</t>
  </si>
  <si>
    <t>Test chemiczny do kontroli sterylizacji EO</t>
  </si>
  <si>
    <t>8.</t>
  </si>
  <si>
    <t>System  do rutynowej  kontroli wsadu sterylizowanego tlenkiem etylenu</t>
  </si>
  <si>
    <t>op.</t>
  </si>
  <si>
    <t>9.</t>
  </si>
  <si>
    <t xml:space="preserve">Pakiet uzupełniający do systemu rutynowej  kontroli wsadu sterylizowanego tlenkiem etylenu </t>
  </si>
  <si>
    <t>10.</t>
  </si>
  <si>
    <t>System kontroli wsadu  do narzędzi rurowych, litych 
i pakietów porowatych</t>
  </si>
  <si>
    <t>11.</t>
  </si>
  <si>
    <t>Zintegrowane testy 
paskowe do rutynowej kontroli sterylizacji parą wodną</t>
  </si>
  <si>
    <t>12.</t>
  </si>
  <si>
    <t>Test kontroli mycia ultradźwiękowego</t>
  </si>
  <si>
    <t>op. â 30 szt.</t>
  </si>
  <si>
    <t>13.</t>
  </si>
  <si>
    <t>Maty silikonowe do pozycjonowania narzędzi</t>
  </si>
  <si>
    <t>14.</t>
  </si>
  <si>
    <t>Testy chemiczne do kontroli sterylizacji parą wodną</t>
  </si>
  <si>
    <t>op. a 1000 szt.</t>
  </si>
  <si>
    <t>15.</t>
  </si>
  <si>
    <t>16.</t>
  </si>
  <si>
    <t>17.</t>
  </si>
  <si>
    <t>Jednorazowy pakiet Bowie-Dick</t>
  </si>
  <si>
    <t>op. ā 20 -25 szt.</t>
  </si>
  <si>
    <t>18.</t>
  </si>
  <si>
    <t>19.</t>
  </si>
  <si>
    <t>Taśma wskaźnikowa  do pary wodnej</t>
  </si>
  <si>
    <t>rolka</t>
  </si>
  <si>
    <t>20.</t>
  </si>
  <si>
    <t>Taśma wskaźnikowa do EO</t>
  </si>
  <si>
    <t>21.</t>
  </si>
  <si>
    <t>Test zgrzewu</t>
  </si>
  <si>
    <t>op. ā 250 szt.</t>
  </si>
  <si>
    <t>22.</t>
  </si>
  <si>
    <t>Arkusz szczelności zgrzewu</t>
  </si>
  <si>
    <t>23.</t>
  </si>
  <si>
    <t>Plomby do kontenera Aesculap</t>
  </si>
  <si>
    <t>op. ā 1000 szt.</t>
  </si>
  <si>
    <t>24.</t>
  </si>
  <si>
    <t>Preparat do lubrykacji narzędzi chirurgicznych</t>
  </si>
  <si>
    <t>25.</t>
  </si>
  <si>
    <t xml:space="preserve">Filtry do kontenera </t>
  </si>
  <si>
    <t>26.</t>
  </si>
  <si>
    <t>op. ā  100 szt.</t>
  </si>
  <si>
    <t>27.</t>
  </si>
  <si>
    <t>28.</t>
  </si>
  <si>
    <t>op. ā  10 szt.</t>
  </si>
  <si>
    <t>29.</t>
  </si>
  <si>
    <t>Filtry do kontenera  Aesculap</t>
  </si>
  <si>
    <t>op. ā 1 szt.</t>
  </si>
  <si>
    <t>30.</t>
  </si>
  <si>
    <t>Osłona  foliowe z klipsami (przyłbica)</t>
  </si>
  <si>
    <t>komplet</t>
  </si>
  <si>
    <t>31.</t>
  </si>
  <si>
    <t>Osłona  foliowa  z ramką, z klipsami</t>
  </si>
  <si>
    <t xml:space="preserve">komplet </t>
  </si>
  <si>
    <t>32.</t>
  </si>
  <si>
    <t>Papier do drukarki do sterylizatora gazowego</t>
  </si>
  <si>
    <t>op. ā 2 rolki</t>
  </si>
  <si>
    <t>33.</t>
  </si>
  <si>
    <t>Naboje  gazowe  ze 100% tlenkiem etylenu</t>
  </si>
  <si>
    <t>op. ā 12 szt.</t>
  </si>
  <si>
    <t>PAKIET NR 8– Środki do myjni dezynfektora</t>
  </si>
  <si>
    <t>Środki do myjni -dezynfektora - Wszystkie preparaty kompatybilne  ze sobą , pochodzące od jednego producenta - koncentraty</t>
  </si>
  <si>
    <t>Alkaliczny preparat myjący</t>
  </si>
  <si>
    <t>Kanister 
ā 5kg/lub
 5 l</t>
  </si>
  <si>
    <t xml:space="preserve">Preparat neutralizujący </t>
  </si>
  <si>
    <t>Preparat płuczący</t>
  </si>
  <si>
    <t>Preparat do czyszczenia</t>
  </si>
  <si>
    <t>op. ā 0,5l</t>
  </si>
  <si>
    <t>Preparat do mycia, dezynfekcji i odwapniania  SUW</t>
  </si>
  <si>
    <t>op. ā 5 /lub 5l</t>
  </si>
  <si>
    <t>Testy do preparatu  do dezynfekcji wody</t>
  </si>
  <si>
    <r>
      <t xml:space="preserve">WARTOŚĆ OGÓLNA BRUTTO </t>
    </r>
    <r>
      <rPr>
        <sz val="10"/>
        <color indexed="8"/>
        <rFont val="Calibri"/>
        <family val="2"/>
      </rPr>
      <t>(wartość o</t>
    </r>
    <r>
      <rPr>
        <sz val="10"/>
        <rFont val="Arial"/>
        <family val="0"/>
      </rPr>
      <t>gólna netto + kwota podatku )</t>
    </r>
  </si>
  <si>
    <t xml:space="preserve">PAKIET NR 9-  Testy </t>
  </si>
  <si>
    <t>Wszystkie  testy  - Substancja wskaźnikowa  całkowicie  nietoksyczna ,  nie  zawierająca ołowiu i innych metali  ciężkich,</t>
  </si>
  <si>
    <t>Test wsadu do kontroli sterylizacji parą wodną</t>
  </si>
  <si>
    <t xml:space="preserve">op.  zawiera przyrząd testowy i 400 szt. testów </t>
  </si>
  <si>
    <t>Testy chemiczne do kontroli sterylizacji parą wodną, laminowany</t>
  </si>
  <si>
    <t>op. ā 250/500 szt.</t>
  </si>
  <si>
    <t>op. ā 200 szt.</t>
  </si>
  <si>
    <t>Test zintegrowany EO-5 bezołowiowy</t>
  </si>
  <si>
    <t>Dozowniki do taśm wskaźnikowych</t>
  </si>
  <si>
    <t>op. ā 1 szt..</t>
  </si>
  <si>
    <t>PAKIET NR 10-  Czyściki  do narzędzi, szczoteczki, osłonki i pojemniki</t>
  </si>
  <si>
    <t>Czyściki  do narzędzi</t>
  </si>
  <si>
    <t>op. ā 10 m</t>
  </si>
  <si>
    <t>op. ā 20 szt.</t>
  </si>
  <si>
    <t>op. ā 5m</t>
  </si>
  <si>
    <t>Osłonki na narzędzia PPT007 C</t>
  </si>
  <si>
    <t>op. ā 200 szt</t>
  </si>
  <si>
    <t>Osłonki na narzędzia PPT008 C</t>
  </si>
  <si>
    <t>Dyspenser do rękawiczek</t>
  </si>
  <si>
    <t>Pojemnik z polipropylenu</t>
  </si>
  <si>
    <t xml:space="preserve">Pojemnik z polipropylenu </t>
  </si>
  <si>
    <t>Szczoteczki do mycia narzędzi</t>
  </si>
  <si>
    <t>op. ā 10 szt</t>
  </si>
  <si>
    <t xml:space="preserve">Szczoteczka do czyszczenia akcesoriów do elektrochirurgii </t>
  </si>
  <si>
    <t>Szczoteczki do czyszczenia</t>
  </si>
  <si>
    <t>op.a 5szt.</t>
  </si>
  <si>
    <t>Szt.</t>
  </si>
  <si>
    <t>Papierowe osłony na narożniki tac sterylizayjnych</t>
  </si>
  <si>
    <r>
      <t xml:space="preserve">PAKIET NR 11 – </t>
    </r>
    <r>
      <rPr>
        <sz val="10"/>
        <rFont val="Calibri"/>
        <family val="2"/>
      </rPr>
      <t>Testy dezynfekcji termicznej</t>
    </r>
  </si>
  <si>
    <t>Testy dezynfekcji termicznej w myjni dezynfektorze</t>
  </si>
  <si>
    <t>op.  ā 100 szt</t>
  </si>
  <si>
    <t>Testy dezynfekcji termicznej  w myjni dezynfektorze</t>
  </si>
  <si>
    <t>op. ā 100 szt</t>
  </si>
  <si>
    <t>Testy skuteczności procesu mycia w myjni-dezynfektorze z klamrą/przyrządem stanowiącą utrudnienie procesu</t>
  </si>
  <si>
    <t>Testy do badania  czystości powierzchni</t>
  </si>
  <si>
    <t>op. a 25 szt.</t>
  </si>
  <si>
    <t>Zestaw do wykrywania pozostałości białek</t>
  </si>
  <si>
    <t>Komplet</t>
  </si>
  <si>
    <t>Preparat do usuwania cementu, kleju</t>
  </si>
  <si>
    <t>Modułowe kosze sterylizacyjne kompatybilne z posiadanymi przez zamawiającego koszami</t>
  </si>
  <si>
    <t>Modułowe kosze sterylizacyjne kompatybilne z posiadanymi  przez zamawiającego koszami</t>
  </si>
  <si>
    <t>Tace dezynfekcyjne</t>
  </si>
  <si>
    <t>Stojaki modułowe na listy tacowe</t>
  </si>
  <si>
    <t>Ramki foliowe formatu A4 do uzupełnienia modułu stojaka</t>
  </si>
  <si>
    <t>op. ā 10</t>
  </si>
  <si>
    <t xml:space="preserve">Metkownica trzyrzędowa </t>
  </si>
  <si>
    <t xml:space="preserve">Wkłady samotuszujące do metkownicy </t>
  </si>
  <si>
    <t xml:space="preserve">szt. </t>
  </si>
  <si>
    <t>324-510</t>
  </si>
  <si>
    <t>pcd control</t>
  </si>
  <si>
    <t>300-014</t>
  </si>
  <si>
    <t>326-610</t>
  </si>
  <si>
    <t>GSM100</t>
  </si>
  <si>
    <t>212-250</t>
  </si>
  <si>
    <t>212-202</t>
  </si>
  <si>
    <t>211-263</t>
  </si>
  <si>
    <t>211-252</t>
  </si>
  <si>
    <t>8321/8757</t>
  </si>
  <si>
    <t>SSI-1000</t>
  </si>
  <si>
    <t>CTRL5</t>
  </si>
  <si>
    <t>CTRL6</t>
  </si>
  <si>
    <t>00135</t>
  </si>
  <si>
    <t xml:space="preserve">PAKIET NR 6– Torebki papierowo-foliowe </t>
  </si>
  <si>
    <t>Testy biologiczne do kontroli dezynfekcji termicznej</t>
  </si>
  <si>
    <t>Uchwyt do mocowania wskaźników biologicznych w myjni-dezynfektorze</t>
  </si>
  <si>
    <t>Urządzenie do pomiaru  luminometrycznego  poziomu zanieczyszczeń ATP</t>
  </si>
  <si>
    <t>op. ā  10 szt</t>
  </si>
  <si>
    <t>op.ā 5 szt.</t>
  </si>
  <si>
    <t xml:space="preserve">Urządzenie do badania  wody
z elektrodą 3w1, baterie,roztwór buforowy pH4 (50 ml), roztwór buforowy pH7 (50 ml) ,roztwór kalibracyjny 1413 µS (50 ml) ,roztwór kalibracyjny 12880 µS (50 ml) ,Roztwór do przechowywania (5 ml) ,Walizka, instrukcją obsługi. 
</t>
  </si>
  <si>
    <t>Zestaw testów do urzadzenia z pozycji 10</t>
  </si>
  <si>
    <t>Przyrząd testowy procesu PCD do kontroli procesu mycia narzędzi małoinwazyjnych w myjni-dezynfektorzez</t>
  </si>
  <si>
    <t>Test kontroli skuteczności mycia narzędzi małoinwayjnych</t>
  </si>
  <si>
    <t>op.ā 50 szt.</t>
  </si>
  <si>
    <t>34.</t>
  </si>
  <si>
    <t>35.</t>
  </si>
  <si>
    <t>36.</t>
  </si>
  <si>
    <t>37.</t>
  </si>
  <si>
    <t>38.</t>
  </si>
  <si>
    <t>39.</t>
  </si>
  <si>
    <t>40.</t>
  </si>
  <si>
    <t>Preparat do mycia i konserwacji powierzchni ze stali nierdzewnej</t>
  </si>
  <si>
    <r>
      <t xml:space="preserve">PAKIET NR 17 – </t>
    </r>
    <r>
      <rPr>
        <sz val="10"/>
        <rFont val="Calibri"/>
        <family val="2"/>
      </rPr>
      <t>Metkownica trzyrzędowa i wkłady</t>
    </r>
  </si>
  <si>
    <r>
      <t xml:space="preserve">PAKIET NR 16 – </t>
    </r>
    <r>
      <rPr>
        <sz val="10"/>
        <rFont val="Calibri"/>
        <family val="2"/>
      </rPr>
      <t>Stojaki modułowe, ramki foliowe</t>
    </r>
  </si>
  <si>
    <t>Rękawice  do ochrony rąk przy wyciąganiu koszy ze sterylizatora i myjni-dezynfektora rozmiar 9</t>
  </si>
  <si>
    <t>Rękawice  do ochrony rąk przy wyciąganiu koszy ze sterylizatora i myjni-dezynfektora rozmiar 10</t>
  </si>
  <si>
    <t>PAKIET NR 15– rękawice ochronne</t>
  </si>
  <si>
    <t>Czerwone pojemniki  do transportu materiału skażonego, bez ostrych krawędzi, z jednolitą powierzchnią, spełniające  międzynarodowe standardy higieny i ochrony środowiska, z możliwością dezynfekcji w myjni-dezynfektorze lub/i z możliwością sterylizacji parowej, z pokrywą, z uszczelką w pokrywie odporną na temperaturę dezynfekcji lub/i sterylizacji, 
zakres tolerancji wymiarów +20 mm</t>
  </si>
  <si>
    <t>O wymiarach minimum 287x162x153 mm</t>
  </si>
  <si>
    <t>O  wymiarach minimum 287x232x200 mm</t>
  </si>
  <si>
    <t>O wymiarach minimum 600x400x329 mm</t>
  </si>
  <si>
    <t>PAKIET NR 14– Pojemniki  do transportu materiału skażonego</t>
  </si>
  <si>
    <t>Wanny dezynfekcyjne</t>
  </si>
  <si>
    <t>Wanienka dezynfekcyjna z pokrywą o pojemności 4,5 l.</t>
  </si>
  <si>
    <t>Wanienka dezynfekcyjna z pokrywą
O pojemności 7,5 l.</t>
  </si>
  <si>
    <r>
      <t xml:space="preserve">PAKIET NR 12 </t>
    </r>
    <r>
      <rPr>
        <sz val="10"/>
        <rFont val="Calibri"/>
        <family val="2"/>
      </rPr>
      <t>– Modułowe</t>
    </r>
    <r>
      <rPr>
        <b/>
        <sz val="10"/>
        <rFont val="Calibri"/>
        <family val="2"/>
      </rPr>
      <t xml:space="preserve"> </t>
    </r>
    <r>
      <rPr>
        <sz val="10"/>
        <rFont val="Calibri"/>
        <family val="2"/>
      </rPr>
      <t>kosze sterylizacyjne</t>
    </r>
  </si>
  <si>
    <t>Tace sterylizacyjne</t>
  </si>
  <si>
    <t>op. ā 2 szt</t>
  </si>
  <si>
    <t>JSzczoteczki do mycia narzędzi</t>
  </si>
  <si>
    <t>op.a 600 szt.</t>
  </si>
  <si>
    <t xml:space="preserve">PAKIET NR 13– Wanienki dezynfekcyjne </t>
  </si>
  <si>
    <t>SZM/DN/DZ/341/28/2018</t>
  </si>
  <si>
    <t>Załącznik nr 3 do SIWZ</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</si>
</sst>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28">
    <font>
      <sz val="10"/>
      <name val="Arial"/>
      <family val="0"/>
    </font>
    <font>
      <sz val="9"/>
      <color indexed="8"/>
      <name val="Calibri"/>
      <family val="2"/>
    </font>
    <font>
      <b/>
      <sz val="9"/>
      <color indexed="8"/>
      <name val="Calibri"/>
      <family val="2"/>
    </font>
    <font>
      <sz val="9"/>
      <name val="Calibri"/>
      <family val="2"/>
    </font>
    <font>
      <sz val="5"/>
      <color indexed="8"/>
      <name val="Calibri"/>
      <family val="2"/>
    </font>
    <font>
      <b/>
      <sz val="10"/>
      <color indexed="8"/>
      <name val="Calibri"/>
      <family val="2"/>
    </font>
    <font>
      <sz val="10"/>
      <name val="Calibri"/>
      <family val="2"/>
    </font>
    <font>
      <sz val="8"/>
      <name val="Arial"/>
      <family val="0"/>
    </font>
    <font>
      <sz val="10"/>
      <color indexed="8"/>
      <name val="Calibri"/>
      <family val="2"/>
    </font>
    <font>
      <sz val="9"/>
      <name val="Arial"/>
      <family val="0"/>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1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3" applyNumberFormat="0" applyFill="0" applyAlignment="0" applyProtection="0"/>
    <xf numFmtId="0" fontId="22"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7" fillId="22" borderId="0" applyNumberFormat="0" applyBorder="0" applyAlignment="0" applyProtection="0"/>
    <xf numFmtId="0" fontId="20" fillId="20" borderId="1" applyNumberFormat="0" applyAlignment="0" applyProtection="0"/>
    <xf numFmtId="9" fontId="0" fillId="0" borderId="0" applyFont="0" applyFill="0" applyBorder="0" applyAlignment="0" applyProtection="0"/>
    <xf numFmtId="0" fontId="25" fillId="0" borderId="8"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3" borderId="0" applyNumberFormat="0" applyBorder="0" applyAlignment="0" applyProtection="0"/>
  </cellStyleXfs>
  <cellXfs count="119">
    <xf numFmtId="0" fontId="0" fillId="0" borderId="0" xfId="0" applyAlignment="1">
      <alignment/>
    </xf>
    <xf numFmtId="0" fontId="6" fillId="0" borderId="0" xfId="0" applyFont="1" applyAlignment="1">
      <alignment/>
    </xf>
    <xf numFmtId="0" fontId="8" fillId="0" borderId="0" xfId="0" applyFont="1" applyAlignment="1">
      <alignment/>
    </xf>
    <xf numFmtId="0" fontId="6" fillId="0" borderId="0" xfId="0" applyFont="1" applyAlignment="1">
      <alignment wrapText="1"/>
    </xf>
    <xf numFmtId="0" fontId="6" fillId="0" borderId="0" xfId="0" applyFont="1" applyAlignment="1">
      <alignment/>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44" fontId="6" fillId="0" borderId="0" xfId="0" applyNumberFormat="1" applyFont="1" applyAlignment="1">
      <alignment horizontal="center" vertical="center"/>
    </xf>
    <xf numFmtId="0" fontId="5" fillId="2" borderId="10" xfId="0" applyFont="1" applyFill="1" applyBorder="1" applyAlignment="1">
      <alignment horizontal="center" vertical="center" wrapText="1"/>
    </xf>
    <xf numFmtId="44" fontId="5" fillId="2"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9" fontId="5" fillId="24" borderId="1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44" fontId="8" fillId="0" borderId="0" xfId="0" applyNumberFormat="1" applyFont="1" applyBorder="1" applyAlignment="1">
      <alignment horizontal="center" vertical="center" wrapText="1"/>
    </xf>
    <xf numFmtId="43" fontId="5" fillId="0" borderId="0" xfId="42" applyFont="1" applyFill="1" applyBorder="1" applyAlignment="1">
      <alignment horizontal="center" vertical="center" wrapText="1"/>
    </xf>
    <xf numFmtId="7" fontId="8" fillId="0" borderId="10" xfId="42" applyNumberFormat="1" applyFont="1" applyBorder="1" applyAlignment="1">
      <alignment horizontal="center" vertical="center" wrapText="1"/>
    </xf>
    <xf numFmtId="0" fontId="8" fillId="0" borderId="0" xfId="0" applyFont="1" applyAlignment="1">
      <alignment horizontal="center" vertical="center"/>
    </xf>
    <xf numFmtId="7" fontId="5" fillId="0" borderId="10" xfId="42" applyNumberFormat="1" applyFont="1" applyFill="1" applyBorder="1" applyAlignment="1">
      <alignment horizontal="center" vertical="center" wrapText="1"/>
    </xf>
    <xf numFmtId="0" fontId="0" fillId="0" borderId="0" xfId="0" applyFill="1" applyBorder="1" applyAlignment="1">
      <alignment wrapText="1"/>
    </xf>
    <xf numFmtId="0" fontId="6" fillId="0" borderId="11"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7" fontId="5" fillId="0" borderId="11" xfId="42" applyNumberFormat="1" applyFont="1" applyFill="1" applyBorder="1" applyAlignment="1">
      <alignment horizontal="center" vertical="center" wrapText="1"/>
    </xf>
    <xf numFmtId="9" fontId="8" fillId="0" borderId="10" xfId="0" applyNumberFormat="1" applyFont="1" applyBorder="1" applyAlignment="1">
      <alignment horizontal="center" vertical="center" wrapText="1"/>
    </xf>
    <xf numFmtId="165" fontId="8" fillId="0" borderId="10" xfId="42" applyNumberFormat="1" applyFont="1" applyBorder="1" applyAlignment="1">
      <alignment horizontal="center" vertical="center" wrapText="1"/>
    </xf>
    <xf numFmtId="0" fontId="5" fillId="0" borderId="0" xfId="0" applyFont="1" applyFill="1" applyAlignment="1">
      <alignment horizontal="left" vertical="center"/>
    </xf>
    <xf numFmtId="0" fontId="8" fillId="0" borderId="0" xfId="0" applyFont="1" applyFill="1" applyAlignment="1">
      <alignment horizontal="center" vertical="center" wrapText="1"/>
    </xf>
    <xf numFmtId="0" fontId="6"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7" fontId="5" fillId="0" borderId="11"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44" fontId="8"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0" xfId="0" applyFont="1" applyFill="1" applyAlignment="1">
      <alignment wrapText="1"/>
    </xf>
    <xf numFmtId="0" fontId="0" fillId="0" borderId="0" xfId="0" applyFill="1" applyAlignment="1">
      <alignment/>
    </xf>
    <xf numFmtId="0" fontId="5" fillId="2" borderId="12" xfId="0" applyFont="1" applyFill="1" applyBorder="1" applyAlignment="1">
      <alignment horizontal="center" vertical="center" wrapText="1"/>
    </xf>
    <xf numFmtId="0" fontId="8"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2" xfId="0" applyFont="1" applyFill="1" applyBorder="1" applyAlignment="1">
      <alignment horizontal="center" vertical="center" wrapText="1"/>
    </xf>
    <xf numFmtId="44" fontId="8" fillId="0" borderId="0" xfId="0" applyNumberFormat="1" applyFont="1" applyAlignment="1">
      <alignment horizontal="center" vertical="center"/>
    </xf>
    <xf numFmtId="9" fontId="8" fillId="0" borderId="10" xfId="0" applyNumberFormat="1" applyFont="1" applyBorder="1" applyAlignment="1">
      <alignment horizontal="center" vertical="center"/>
    </xf>
    <xf numFmtId="7" fontId="8" fillId="0" borderId="10" xfId="42" applyNumberFormat="1" applyFont="1" applyBorder="1" applyAlignment="1">
      <alignment horizontal="center" vertical="center"/>
    </xf>
    <xf numFmtId="0" fontId="8" fillId="0" borderId="0" xfId="0" applyFont="1" applyFill="1" applyAlignment="1">
      <alignment horizontal="center" vertical="center"/>
    </xf>
    <xf numFmtId="44" fontId="8" fillId="0" borderId="0" xfId="0" applyNumberFormat="1" applyFont="1" applyFill="1" applyAlignment="1">
      <alignment horizontal="center" vertical="center"/>
    </xf>
    <xf numFmtId="0" fontId="6" fillId="0" borderId="0" xfId="0" applyFont="1" applyFill="1" applyAlignment="1">
      <alignment horizontal="center" vertical="center"/>
    </xf>
    <xf numFmtId="0" fontId="5" fillId="0" borderId="0" xfId="0" applyFont="1" applyAlignment="1">
      <alignment horizontal="left" vertical="center"/>
    </xf>
    <xf numFmtId="0" fontId="6" fillId="0" borderId="12" xfId="0" applyFont="1" applyFill="1" applyBorder="1" applyAlignment="1">
      <alignment horizontal="center" vertical="center" wrapText="1"/>
    </xf>
    <xf numFmtId="7" fontId="8" fillId="0" borderId="14" xfId="42" applyNumberFormat="1" applyFont="1" applyBorder="1" applyAlignment="1">
      <alignment horizontal="center" vertical="center"/>
    </xf>
    <xf numFmtId="9" fontId="8" fillId="0" borderId="10" xfId="0" applyNumberFormat="1" applyFont="1" applyFill="1" applyBorder="1" applyAlignment="1">
      <alignment horizontal="center" vertical="center"/>
    </xf>
    <xf numFmtId="7" fontId="8" fillId="0" borderId="10" xfId="42"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44" fontId="8" fillId="0" borderId="0" xfId="0" applyNumberFormat="1" applyFont="1" applyFill="1" applyBorder="1" applyAlignment="1">
      <alignment horizontal="center" vertical="center" wrapText="1"/>
    </xf>
    <xf numFmtId="44" fontId="5"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7" fontId="8" fillId="0" borderId="10" xfId="42"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3"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3" fillId="0" borderId="10" xfId="0" applyFont="1" applyBorder="1" applyAlignment="1">
      <alignment horizontal="center" wrapText="1"/>
    </xf>
    <xf numFmtId="0" fontId="8" fillId="0" borderId="14" xfId="0" applyFont="1" applyFill="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center" wrapText="1"/>
    </xf>
    <xf numFmtId="0" fontId="3" fillId="24" borderId="10" xfId="0" applyFont="1" applyFill="1" applyBorder="1" applyAlignment="1">
      <alignment horizontal="center" wrapText="1"/>
    </xf>
    <xf numFmtId="7" fontId="8" fillId="0" borderId="14" xfId="42" applyNumberFormat="1" applyFont="1" applyFill="1" applyBorder="1" applyAlignment="1">
      <alignment horizontal="center" vertical="center"/>
    </xf>
    <xf numFmtId="44" fontId="8" fillId="0" borderId="14" xfId="42" applyNumberFormat="1" applyFont="1" applyBorder="1" applyAlignment="1">
      <alignment horizontal="center" vertical="center"/>
    </xf>
    <xf numFmtId="44" fontId="5" fillId="0" borderId="11" xfId="42" applyNumberFormat="1" applyFont="1" applyFill="1" applyBorder="1" applyAlignment="1">
      <alignment horizontal="center" vertical="center" wrapText="1"/>
    </xf>
    <xf numFmtId="44" fontId="5" fillId="0" borderId="11" xfId="0" applyNumberFormat="1" applyFont="1" applyFill="1" applyBorder="1" applyAlignment="1">
      <alignment horizontal="center" vertical="center" wrapText="1"/>
    </xf>
    <xf numFmtId="0" fontId="8" fillId="0" borderId="0" xfId="0" applyFont="1" applyFill="1" applyAlignment="1">
      <alignment/>
    </xf>
    <xf numFmtId="0" fontId="6"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0" xfId="0" applyFont="1" applyFill="1" applyAlignment="1">
      <alignment horizontal="left" vertical="center"/>
    </xf>
    <xf numFmtId="44" fontId="5" fillId="0" borderId="10" xfId="42" applyNumberFormat="1" applyFont="1" applyFill="1" applyBorder="1" applyAlignment="1">
      <alignment horizontal="center" vertical="center" wrapText="1"/>
    </xf>
    <xf numFmtId="44" fontId="8" fillId="0" borderId="10" xfId="42" applyNumberFormat="1" applyFont="1" applyBorder="1" applyAlignment="1">
      <alignment horizontal="center" vertical="center"/>
    </xf>
    <xf numFmtId="44" fontId="8" fillId="0" borderId="10" xfId="42" applyNumberFormat="1" applyFont="1" applyBorder="1" applyAlignment="1">
      <alignment horizontal="center" vertical="center" wrapText="1"/>
    </xf>
    <xf numFmtId="44" fontId="8" fillId="0" borderId="10" xfId="42" applyNumberFormat="1" applyFont="1" applyFill="1" applyBorder="1" applyAlignment="1">
      <alignment horizontal="center" vertical="center"/>
    </xf>
    <xf numFmtId="44" fontId="8" fillId="0" borderId="10" xfId="42" applyNumberFormat="1" applyFont="1" applyFill="1" applyBorder="1" applyAlignment="1">
      <alignment horizontal="center" vertical="center" wrapText="1"/>
    </xf>
    <xf numFmtId="44" fontId="8" fillId="0" borderId="14" xfId="42" applyNumberFormat="1" applyFont="1" applyFill="1" applyBorder="1" applyAlignment="1">
      <alignment horizontal="center" vertical="center"/>
    </xf>
    <xf numFmtId="44" fontId="5" fillId="0" borderId="10" xfId="42" applyNumberFormat="1" applyFont="1" applyBorder="1" applyAlignment="1">
      <alignment horizontal="center" vertical="center" wrapText="1"/>
    </xf>
    <xf numFmtId="44" fontId="0" fillId="0" borderId="0" xfId="0" applyNumberFormat="1" applyAlignment="1">
      <alignment/>
    </xf>
    <xf numFmtId="0" fontId="3" fillId="0" borderId="10" xfId="0" applyFont="1" applyFill="1" applyBorder="1" applyAlignment="1">
      <alignment horizontal="center" vertical="center" wrapText="1"/>
    </xf>
    <xf numFmtId="0" fontId="5" fillId="0" borderId="0" xfId="0" applyFont="1" applyFill="1" applyAlignment="1">
      <alignment vertical="center"/>
    </xf>
    <xf numFmtId="0" fontId="8" fillId="0" borderId="0" xfId="0" applyFont="1" applyFill="1" applyAlignment="1">
      <alignment wrapText="1"/>
    </xf>
    <xf numFmtId="7" fontId="5" fillId="0" borderId="10" xfId="0" applyNumberFormat="1" applyFont="1" applyFill="1" applyBorder="1" applyAlignment="1">
      <alignment horizontal="center" vertical="center" wrapText="1"/>
    </xf>
    <xf numFmtId="44" fontId="8" fillId="0" borderId="13" xfId="42" applyNumberFormat="1" applyFont="1" applyBorder="1" applyAlignment="1">
      <alignment horizontal="center" vertical="center" wrapText="1"/>
    </xf>
    <xf numFmtId="44" fontId="6"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18"/>
  <sheetViews>
    <sheetView zoomScalePageLayoutView="0" workbookViewId="0" topLeftCell="A1">
      <selection activeCell="L2" sqref="L2"/>
    </sheetView>
  </sheetViews>
  <sheetFormatPr defaultColWidth="9.140625" defaultRowHeight="12.75"/>
  <cols>
    <col min="1" max="1" width="3.8515625" style="3" customWidth="1"/>
    <col min="2" max="2" width="20.57421875" style="3" customWidth="1"/>
    <col min="3" max="3" width="10.28125" style="3" customWidth="1"/>
    <col min="4" max="4" width="9.140625" style="3" customWidth="1"/>
    <col min="5" max="5" width="8.7109375" style="3" customWidth="1"/>
    <col min="6" max="6" width="8.00390625" style="3" customWidth="1"/>
    <col min="7" max="7" width="9.7109375" style="3" customWidth="1"/>
    <col min="8" max="8" width="6.57421875" style="3" customWidth="1"/>
    <col min="9" max="9" width="8.00390625" style="3" customWidth="1"/>
    <col min="10" max="10" width="10.28125" style="3" customWidth="1"/>
    <col min="11" max="11" width="11.8515625" style="3" customWidth="1"/>
    <col min="12" max="12" width="12.8515625" style="3" customWidth="1"/>
    <col min="13" max="13" width="10.7109375" style="3" customWidth="1"/>
    <col min="14" max="16384" width="9.140625" style="3" customWidth="1"/>
  </cols>
  <sheetData>
    <row r="2" spans="2:12" ht="12.75">
      <c r="B2" s="4" t="s">
        <v>269</v>
      </c>
      <c r="L2" s="5" t="s">
        <v>270</v>
      </c>
    </row>
    <row r="4" spans="1:13" s="41" customFormat="1" ht="12.75">
      <c r="A4" s="98" t="s">
        <v>0</v>
      </c>
      <c r="B4" s="99"/>
      <c r="C4" s="99"/>
      <c r="D4" s="99"/>
      <c r="E4" s="31"/>
      <c r="F4" s="99"/>
      <c r="G4" s="36"/>
      <c r="H4" s="37"/>
      <c r="I4" s="37"/>
      <c r="J4" s="37"/>
      <c r="K4" s="31"/>
      <c r="L4" s="37"/>
      <c r="M4" s="37"/>
    </row>
    <row r="5" spans="1:13" s="41" customFormat="1" ht="12.75">
      <c r="A5" s="98"/>
      <c r="B5" s="99"/>
      <c r="C5" s="99"/>
      <c r="D5" s="99"/>
      <c r="E5" s="31"/>
      <c r="F5" s="99"/>
      <c r="G5" s="36"/>
      <c r="H5" s="37"/>
      <c r="I5" s="37"/>
      <c r="J5" s="37"/>
      <c r="K5" s="31"/>
      <c r="L5" s="37"/>
      <c r="M5" s="37"/>
    </row>
    <row r="6" spans="1:13" ht="38.25">
      <c r="A6" s="9" t="s">
        <v>1</v>
      </c>
      <c r="B6" s="9" t="s">
        <v>2</v>
      </c>
      <c r="C6" s="9" t="s">
        <v>3</v>
      </c>
      <c r="D6" s="9" t="s">
        <v>4</v>
      </c>
      <c r="E6" s="9" t="s">
        <v>5</v>
      </c>
      <c r="F6" s="9" t="s">
        <v>6</v>
      </c>
      <c r="G6" s="10" t="s">
        <v>7</v>
      </c>
      <c r="H6" s="9" t="s">
        <v>8</v>
      </c>
      <c r="I6" s="9" t="s">
        <v>9</v>
      </c>
      <c r="J6" s="9" t="s">
        <v>10</v>
      </c>
      <c r="K6" s="9" t="s">
        <v>11</v>
      </c>
      <c r="L6" s="9" t="s">
        <v>12</v>
      </c>
      <c r="M6" s="9" t="s">
        <v>13</v>
      </c>
    </row>
    <row r="7" spans="1:13" ht="25.5">
      <c r="A7" s="11">
        <v>1</v>
      </c>
      <c r="B7" s="12" t="s">
        <v>14</v>
      </c>
      <c r="C7" s="12"/>
      <c r="D7" s="11"/>
      <c r="E7" s="13" t="s">
        <v>15</v>
      </c>
      <c r="F7" s="12">
        <v>30</v>
      </c>
      <c r="G7" s="100"/>
      <c r="H7" s="14">
        <v>0.08</v>
      </c>
      <c r="I7" s="89">
        <f>G7*H7</f>
        <v>0</v>
      </c>
      <c r="J7" s="89">
        <f>G7+I7</f>
        <v>0</v>
      </c>
      <c r="K7" s="91">
        <f>F7*G7</f>
        <v>0</v>
      </c>
      <c r="L7" s="89">
        <f>K7*H7</f>
        <v>0</v>
      </c>
      <c r="M7" s="89">
        <f>K7+L7</f>
        <v>0</v>
      </c>
    </row>
    <row r="8" spans="1:13" ht="25.5">
      <c r="A8" s="11">
        <v>2</v>
      </c>
      <c r="B8" s="12" t="s">
        <v>16</v>
      </c>
      <c r="C8" s="12"/>
      <c r="D8" s="11"/>
      <c r="E8" s="13" t="s">
        <v>15</v>
      </c>
      <c r="F8" s="12">
        <v>60</v>
      </c>
      <c r="G8" s="100"/>
      <c r="H8" s="14">
        <v>0.08</v>
      </c>
      <c r="I8" s="89">
        <f>G8*H8</f>
        <v>0</v>
      </c>
      <c r="J8" s="89">
        <f>G8+I8</f>
        <v>0</v>
      </c>
      <c r="K8" s="91">
        <f>F8*G8</f>
        <v>0</v>
      </c>
      <c r="L8" s="89">
        <f>K8*H8</f>
        <v>0</v>
      </c>
      <c r="M8" s="89">
        <f>K8+L8</f>
        <v>0</v>
      </c>
    </row>
    <row r="9" spans="1:13" ht="25.5">
      <c r="A9" s="11">
        <v>3</v>
      </c>
      <c r="B9" s="12" t="s">
        <v>17</v>
      </c>
      <c r="C9" s="12"/>
      <c r="D9" s="11"/>
      <c r="E9" s="13" t="s">
        <v>18</v>
      </c>
      <c r="F9" s="12">
        <v>12</v>
      </c>
      <c r="G9" s="100"/>
      <c r="H9" s="14">
        <v>0.08</v>
      </c>
      <c r="I9" s="89">
        <f>G9*H9</f>
        <v>0</v>
      </c>
      <c r="J9" s="89">
        <f>G9+I9</f>
        <v>0</v>
      </c>
      <c r="K9" s="91">
        <f>F9*G9</f>
        <v>0</v>
      </c>
      <c r="L9" s="89">
        <f>K9*H9</f>
        <v>0</v>
      </c>
      <c r="M9" s="89">
        <f>K9+L9</f>
        <v>0</v>
      </c>
    </row>
    <row r="10" spans="1:13" ht="12.75">
      <c r="A10" s="15"/>
      <c r="B10" s="16"/>
      <c r="C10" s="16"/>
      <c r="D10" s="16"/>
      <c r="E10" s="15"/>
      <c r="F10" s="15"/>
      <c r="G10" s="64"/>
      <c r="H10" s="18"/>
      <c r="I10" s="103" t="s">
        <v>19</v>
      </c>
      <c r="J10" s="103"/>
      <c r="K10" s="103"/>
      <c r="L10" s="101"/>
      <c r="M10" s="102">
        <f>SUM(K7:K9)</f>
        <v>0</v>
      </c>
    </row>
    <row r="11" spans="1:13" ht="12.75">
      <c r="A11" s="15"/>
      <c r="B11" s="16"/>
      <c r="C11" s="16"/>
      <c r="D11" s="16"/>
      <c r="E11" s="15"/>
      <c r="F11" s="15"/>
      <c r="G11" s="17"/>
      <c r="H11" s="18"/>
      <c r="I11" s="103" t="s">
        <v>20</v>
      </c>
      <c r="J11" s="103"/>
      <c r="K11" s="103"/>
      <c r="L11" s="101"/>
      <c r="M11" s="102">
        <f>SUM(L7:L9)</f>
        <v>0</v>
      </c>
    </row>
    <row r="12" spans="1:13" ht="29.25" customHeight="1">
      <c r="A12" s="15"/>
      <c r="B12" s="16"/>
      <c r="C12" s="16"/>
      <c r="D12" s="16"/>
      <c r="E12" s="15"/>
      <c r="F12" s="15"/>
      <c r="G12" s="17"/>
      <c r="H12" s="18"/>
      <c r="I12" s="104" t="s">
        <v>24</v>
      </c>
      <c r="J12" s="104"/>
      <c r="K12" s="104"/>
      <c r="L12" s="101"/>
      <c r="M12" s="102">
        <f>M10+M11</f>
        <v>0</v>
      </c>
    </row>
    <row r="13" s="2" customFormat="1" ht="12.75">
      <c r="B13" s="2" t="s">
        <v>23</v>
      </c>
    </row>
    <row r="17" spans="2:13" s="1" customFormat="1" ht="12.75">
      <c r="B17" s="1" t="s">
        <v>21</v>
      </c>
      <c r="E17" s="7"/>
      <c r="G17" s="8"/>
      <c r="H17" s="7"/>
      <c r="I17" s="7"/>
      <c r="J17" s="7"/>
      <c r="K17" s="20"/>
      <c r="L17" s="7"/>
      <c r="M17" s="7"/>
    </row>
    <row r="18" spans="2:13" s="1" customFormat="1" ht="12.75">
      <c r="B18" s="1" t="s">
        <v>22</v>
      </c>
      <c r="E18" s="7"/>
      <c r="G18" s="8"/>
      <c r="H18" s="7"/>
      <c r="I18" s="7"/>
      <c r="J18" s="7"/>
      <c r="K18" s="20"/>
      <c r="L18" s="7"/>
      <c r="M18" s="7"/>
    </row>
  </sheetData>
  <sheetProtection/>
  <mergeCells count="3">
    <mergeCell ref="I10:K10"/>
    <mergeCell ref="I11:K11"/>
    <mergeCell ref="I12:K12"/>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M36"/>
  <sheetViews>
    <sheetView zoomScalePageLayoutView="0" workbookViewId="0" topLeftCell="A1">
      <selection activeCell="L2" sqref="L2"/>
    </sheetView>
  </sheetViews>
  <sheetFormatPr defaultColWidth="9.140625" defaultRowHeight="12.75"/>
  <cols>
    <col min="1" max="1" width="4.28125" style="0" customWidth="1"/>
    <col min="2" max="2" width="20.8515625" style="0" customWidth="1"/>
    <col min="3" max="3" width="11.421875" style="0" customWidth="1"/>
    <col min="6" max="6" width="9.28125" style="0" bestFit="1" customWidth="1"/>
    <col min="7" max="7" width="9.57421875" style="0" bestFit="1" customWidth="1"/>
    <col min="8" max="8" width="7.28125" style="0" customWidth="1"/>
    <col min="9" max="9" width="8.421875" style="0" customWidth="1"/>
    <col min="10" max="10" width="9.28125" style="0" bestFit="1" customWidth="1"/>
    <col min="11" max="11" width="9.421875" style="0" bestFit="1" customWidth="1"/>
    <col min="12" max="12" width="9.28125" style="0" bestFit="1" customWidth="1"/>
    <col min="13" max="13" width="10.7109375" style="0" customWidth="1"/>
  </cols>
  <sheetData>
    <row r="1" s="3" customFormat="1" ht="12.75"/>
    <row r="2" spans="2:12" s="3" customFormat="1" ht="12.75">
      <c r="B2" s="4" t="s">
        <v>269</v>
      </c>
      <c r="L2" s="5" t="s">
        <v>270</v>
      </c>
    </row>
    <row r="4" spans="1:11" s="7" customFormat="1" ht="12.75">
      <c r="A4" s="57" t="s">
        <v>179</v>
      </c>
      <c r="B4" s="20"/>
      <c r="C4" s="20"/>
      <c r="D4" s="20"/>
      <c r="E4" s="20"/>
      <c r="F4" s="20"/>
      <c r="G4" s="51"/>
      <c r="K4" s="20"/>
    </row>
    <row r="5" spans="1:11" s="7" customFormat="1" ht="12.75">
      <c r="A5" s="57"/>
      <c r="B5" s="20"/>
      <c r="C5" s="20"/>
      <c r="D5" s="20"/>
      <c r="E5" s="20"/>
      <c r="F5" s="20"/>
      <c r="G5" s="51"/>
      <c r="K5" s="20"/>
    </row>
    <row r="6" spans="1:13" s="6" customFormat="1" ht="38.25">
      <c r="A6" s="9" t="s">
        <v>1</v>
      </c>
      <c r="B6" s="43" t="s">
        <v>2</v>
      </c>
      <c r="C6" s="9" t="s">
        <v>3</v>
      </c>
      <c r="D6" s="9" t="s">
        <v>4</v>
      </c>
      <c r="E6" s="9" t="s">
        <v>5</v>
      </c>
      <c r="F6" s="9" t="s">
        <v>6</v>
      </c>
      <c r="G6" s="10" t="s">
        <v>7</v>
      </c>
      <c r="H6" s="9" t="s">
        <v>8</v>
      </c>
      <c r="I6" s="9" t="s">
        <v>9</v>
      </c>
      <c r="J6" s="9" t="s">
        <v>10</v>
      </c>
      <c r="K6" s="9" t="s">
        <v>11</v>
      </c>
      <c r="L6" s="9" t="s">
        <v>12</v>
      </c>
      <c r="M6" s="9" t="s">
        <v>13</v>
      </c>
    </row>
    <row r="7" spans="1:13" s="6" customFormat="1" ht="12.75">
      <c r="A7" s="39">
        <v>1</v>
      </c>
      <c r="B7" s="12" t="s">
        <v>180</v>
      </c>
      <c r="C7" s="23"/>
      <c r="D7" s="26"/>
      <c r="E7" s="12" t="s">
        <v>181</v>
      </c>
      <c r="F7" s="12">
        <v>16</v>
      </c>
      <c r="G7" s="27"/>
      <c r="H7" s="52">
        <v>0.08</v>
      </c>
      <c r="I7" s="89">
        <f aca="true" t="shared" si="0" ref="I7:I26">G7*H7</f>
        <v>0</v>
      </c>
      <c r="J7" s="89">
        <f aca="true" t="shared" si="1" ref="J7:J26">G7+I7</f>
        <v>0</v>
      </c>
      <c r="K7" s="90">
        <f aca="true" t="shared" si="2" ref="K7:K26">F7*G7</f>
        <v>0</v>
      </c>
      <c r="L7" s="89">
        <f aca="true" t="shared" si="3" ref="L7:L26">K7*H7</f>
        <v>0</v>
      </c>
      <c r="M7" s="89">
        <f aca="true" t="shared" si="4" ref="M7:M26">K7+L7</f>
        <v>0</v>
      </c>
    </row>
    <row r="8" spans="1:13" s="6" customFormat="1" ht="12.75">
      <c r="A8" s="39">
        <v>2</v>
      </c>
      <c r="B8" s="12" t="s">
        <v>180</v>
      </c>
      <c r="C8" s="23"/>
      <c r="D8" s="26"/>
      <c r="E8" s="12" t="s">
        <v>181</v>
      </c>
      <c r="F8" s="12">
        <v>6</v>
      </c>
      <c r="G8" s="27"/>
      <c r="H8" s="52">
        <v>0.08</v>
      </c>
      <c r="I8" s="89">
        <f t="shared" si="0"/>
        <v>0</v>
      </c>
      <c r="J8" s="89">
        <f t="shared" si="1"/>
        <v>0</v>
      </c>
      <c r="K8" s="90">
        <f t="shared" si="2"/>
        <v>0</v>
      </c>
      <c r="L8" s="89">
        <f t="shared" si="3"/>
        <v>0</v>
      </c>
      <c r="M8" s="89">
        <f t="shared" si="4"/>
        <v>0</v>
      </c>
    </row>
    <row r="9" spans="1:13" s="6" customFormat="1" ht="25.5">
      <c r="A9" s="39">
        <v>3</v>
      </c>
      <c r="B9" s="12" t="s">
        <v>180</v>
      </c>
      <c r="C9" s="23"/>
      <c r="D9" s="26"/>
      <c r="E9" s="12" t="s">
        <v>72</v>
      </c>
      <c r="F9" s="12">
        <v>24</v>
      </c>
      <c r="G9" s="27"/>
      <c r="H9" s="52">
        <v>0.08</v>
      </c>
      <c r="I9" s="89">
        <f t="shared" si="0"/>
        <v>0</v>
      </c>
      <c r="J9" s="89">
        <f t="shared" si="1"/>
        <v>0</v>
      </c>
      <c r="K9" s="90">
        <f t="shared" si="2"/>
        <v>0</v>
      </c>
      <c r="L9" s="89">
        <f t="shared" si="3"/>
        <v>0</v>
      </c>
      <c r="M9" s="89">
        <f t="shared" si="4"/>
        <v>0</v>
      </c>
    </row>
    <row r="10" spans="1:13" s="6" customFormat="1" ht="25.5">
      <c r="A10" s="39">
        <v>4</v>
      </c>
      <c r="B10" s="12" t="s">
        <v>180</v>
      </c>
      <c r="C10" s="23"/>
      <c r="D10" s="26"/>
      <c r="E10" s="12" t="s">
        <v>83</v>
      </c>
      <c r="F10" s="12">
        <v>30</v>
      </c>
      <c r="G10" s="27"/>
      <c r="H10" s="52">
        <v>0.08</v>
      </c>
      <c r="I10" s="89">
        <f t="shared" si="0"/>
        <v>0</v>
      </c>
      <c r="J10" s="89">
        <f t="shared" si="1"/>
        <v>0</v>
      </c>
      <c r="K10" s="90">
        <f t="shared" si="2"/>
        <v>0</v>
      </c>
      <c r="L10" s="89">
        <f t="shared" si="3"/>
        <v>0</v>
      </c>
      <c r="M10" s="89">
        <f t="shared" si="4"/>
        <v>0</v>
      </c>
    </row>
    <row r="11" spans="1:13" s="6" customFormat="1" ht="25.5">
      <c r="A11" s="39">
        <v>5</v>
      </c>
      <c r="B11" s="12" t="s">
        <v>180</v>
      </c>
      <c r="C11" s="23"/>
      <c r="D11" s="26"/>
      <c r="E11" s="12" t="s">
        <v>83</v>
      </c>
      <c r="F11" s="12">
        <v>30</v>
      </c>
      <c r="G11" s="27"/>
      <c r="H11" s="52">
        <v>0.08</v>
      </c>
      <c r="I11" s="89">
        <f t="shared" si="0"/>
        <v>0</v>
      </c>
      <c r="J11" s="89">
        <f t="shared" si="1"/>
        <v>0</v>
      </c>
      <c r="K11" s="90">
        <f t="shared" si="2"/>
        <v>0</v>
      </c>
      <c r="L11" s="89">
        <f t="shared" si="3"/>
        <v>0</v>
      </c>
      <c r="M11" s="89">
        <f t="shared" si="4"/>
        <v>0</v>
      </c>
    </row>
    <row r="12" spans="1:13" s="6" customFormat="1" ht="25.5">
      <c r="A12" s="39">
        <v>6</v>
      </c>
      <c r="B12" s="12" t="s">
        <v>180</v>
      </c>
      <c r="C12" s="23"/>
      <c r="D12" s="26"/>
      <c r="E12" s="12" t="s">
        <v>182</v>
      </c>
      <c r="F12" s="12">
        <v>6</v>
      </c>
      <c r="G12" s="27"/>
      <c r="H12" s="52">
        <v>0.08</v>
      </c>
      <c r="I12" s="89">
        <f t="shared" si="0"/>
        <v>0</v>
      </c>
      <c r="J12" s="89">
        <f t="shared" si="1"/>
        <v>0</v>
      </c>
      <c r="K12" s="90">
        <f t="shared" si="2"/>
        <v>0</v>
      </c>
      <c r="L12" s="89">
        <f t="shared" si="3"/>
        <v>0</v>
      </c>
      <c r="M12" s="89">
        <f t="shared" si="4"/>
        <v>0</v>
      </c>
    </row>
    <row r="13" spans="1:13" s="6" customFormat="1" ht="12.75">
      <c r="A13" s="39">
        <v>7</v>
      </c>
      <c r="B13" s="12" t="s">
        <v>180</v>
      </c>
      <c r="C13" s="23"/>
      <c r="D13" s="26"/>
      <c r="E13" s="12" t="s">
        <v>183</v>
      </c>
      <c r="F13" s="12">
        <v>6</v>
      </c>
      <c r="G13" s="27"/>
      <c r="H13" s="52">
        <v>0.08</v>
      </c>
      <c r="I13" s="89">
        <f t="shared" si="0"/>
        <v>0</v>
      </c>
      <c r="J13" s="89">
        <f t="shared" si="1"/>
        <v>0</v>
      </c>
      <c r="K13" s="90">
        <f t="shared" si="2"/>
        <v>0</v>
      </c>
      <c r="L13" s="89">
        <f t="shared" si="3"/>
        <v>0</v>
      </c>
      <c r="M13" s="89">
        <f t="shared" si="4"/>
        <v>0</v>
      </c>
    </row>
    <row r="14" spans="1:13" s="6" customFormat="1" ht="25.5">
      <c r="A14" s="39">
        <v>8</v>
      </c>
      <c r="B14" s="48" t="s">
        <v>184</v>
      </c>
      <c r="C14" s="48"/>
      <c r="D14" s="26"/>
      <c r="E14" s="62" t="s">
        <v>185</v>
      </c>
      <c r="F14" s="62">
        <v>12</v>
      </c>
      <c r="G14" s="27"/>
      <c r="H14" s="60">
        <v>0.08</v>
      </c>
      <c r="I14" s="89">
        <f t="shared" si="0"/>
        <v>0</v>
      </c>
      <c r="J14" s="89">
        <f t="shared" si="1"/>
        <v>0</v>
      </c>
      <c r="K14" s="92">
        <f t="shared" si="2"/>
        <v>0</v>
      </c>
      <c r="L14" s="89">
        <f t="shared" si="3"/>
        <v>0</v>
      </c>
      <c r="M14" s="89">
        <f t="shared" si="4"/>
        <v>0</v>
      </c>
    </row>
    <row r="15" spans="1:13" s="6" customFormat="1" ht="25.5">
      <c r="A15" s="39">
        <v>9</v>
      </c>
      <c r="B15" s="48" t="s">
        <v>186</v>
      </c>
      <c r="C15" s="48"/>
      <c r="D15" s="26"/>
      <c r="E15" s="48" t="s">
        <v>175</v>
      </c>
      <c r="F15" s="48">
        <v>12</v>
      </c>
      <c r="G15" s="27"/>
      <c r="H15" s="60">
        <v>0.08</v>
      </c>
      <c r="I15" s="89">
        <f t="shared" si="0"/>
        <v>0</v>
      </c>
      <c r="J15" s="89">
        <f t="shared" si="1"/>
        <v>0</v>
      </c>
      <c r="K15" s="92">
        <f t="shared" si="2"/>
        <v>0</v>
      </c>
      <c r="L15" s="89">
        <f t="shared" si="3"/>
        <v>0</v>
      </c>
      <c r="M15" s="89">
        <f t="shared" si="4"/>
        <v>0</v>
      </c>
    </row>
    <row r="16" spans="1:13" s="6" customFormat="1" ht="12.75">
      <c r="A16" s="39">
        <v>10</v>
      </c>
      <c r="B16" s="48" t="s">
        <v>187</v>
      </c>
      <c r="C16" s="63"/>
      <c r="D16" s="26"/>
      <c r="E16" s="48" t="s">
        <v>88</v>
      </c>
      <c r="F16" s="48">
        <v>2</v>
      </c>
      <c r="G16" s="27"/>
      <c r="H16" s="60">
        <v>0.23</v>
      </c>
      <c r="I16" s="89">
        <f t="shared" si="0"/>
        <v>0</v>
      </c>
      <c r="J16" s="89">
        <f t="shared" si="1"/>
        <v>0</v>
      </c>
      <c r="K16" s="92">
        <f t="shared" si="2"/>
        <v>0</v>
      </c>
      <c r="L16" s="89">
        <f t="shared" si="3"/>
        <v>0</v>
      </c>
      <c r="M16" s="89">
        <f t="shared" si="4"/>
        <v>0</v>
      </c>
    </row>
    <row r="17" spans="1:13" s="6" customFormat="1" ht="25.5">
      <c r="A17" s="39">
        <v>11</v>
      </c>
      <c r="B17" s="48" t="s">
        <v>188</v>
      </c>
      <c r="C17" s="63"/>
      <c r="D17" s="26"/>
      <c r="E17" s="48" t="s">
        <v>88</v>
      </c>
      <c r="F17" s="48">
        <v>10</v>
      </c>
      <c r="G17" s="27"/>
      <c r="H17" s="60">
        <v>0.23</v>
      </c>
      <c r="I17" s="89">
        <f t="shared" si="0"/>
        <v>0</v>
      </c>
      <c r="J17" s="89">
        <f t="shared" si="1"/>
        <v>0</v>
      </c>
      <c r="K17" s="92">
        <f t="shared" si="2"/>
        <v>0</v>
      </c>
      <c r="L17" s="89">
        <f t="shared" si="3"/>
        <v>0</v>
      </c>
      <c r="M17" s="89">
        <f t="shared" si="4"/>
        <v>0</v>
      </c>
    </row>
    <row r="18" spans="1:13" s="6" customFormat="1" ht="25.5">
      <c r="A18" s="39">
        <v>12</v>
      </c>
      <c r="B18" s="48" t="s">
        <v>188</v>
      </c>
      <c r="C18" s="63"/>
      <c r="D18" s="26"/>
      <c r="E18" s="48" t="s">
        <v>88</v>
      </c>
      <c r="F18" s="48">
        <v>10</v>
      </c>
      <c r="G18" s="21"/>
      <c r="H18" s="60">
        <v>0.23</v>
      </c>
      <c r="I18" s="89">
        <f t="shared" si="0"/>
        <v>0</v>
      </c>
      <c r="J18" s="89">
        <f t="shared" si="1"/>
        <v>0</v>
      </c>
      <c r="K18" s="92">
        <f t="shared" si="2"/>
        <v>0</v>
      </c>
      <c r="L18" s="89">
        <f t="shared" si="3"/>
        <v>0</v>
      </c>
      <c r="M18" s="89">
        <f t="shared" si="4"/>
        <v>0</v>
      </c>
    </row>
    <row r="19" spans="1:13" s="6" customFormat="1" ht="25.5">
      <c r="A19" s="39">
        <v>13</v>
      </c>
      <c r="B19" s="48" t="s">
        <v>189</v>
      </c>
      <c r="C19" s="63"/>
      <c r="D19" s="26"/>
      <c r="E19" s="48" t="s">
        <v>88</v>
      </c>
      <c r="F19" s="48">
        <v>6</v>
      </c>
      <c r="G19" s="21"/>
      <c r="H19" s="60">
        <v>0.23</v>
      </c>
      <c r="I19" s="89">
        <f t="shared" si="0"/>
        <v>0</v>
      </c>
      <c r="J19" s="89">
        <f t="shared" si="1"/>
        <v>0</v>
      </c>
      <c r="K19" s="92">
        <f t="shared" si="2"/>
        <v>0</v>
      </c>
      <c r="L19" s="89">
        <f t="shared" si="3"/>
        <v>0</v>
      </c>
      <c r="M19" s="89">
        <f t="shared" si="4"/>
        <v>0</v>
      </c>
    </row>
    <row r="20" spans="1:13" s="6" customFormat="1" ht="25.5">
      <c r="A20" s="39">
        <v>14</v>
      </c>
      <c r="B20" s="48" t="s">
        <v>190</v>
      </c>
      <c r="C20" s="48"/>
      <c r="D20" s="24"/>
      <c r="E20" s="48" t="s">
        <v>265</v>
      </c>
      <c r="F20" s="48">
        <v>2</v>
      </c>
      <c r="G20" s="21"/>
      <c r="H20" s="60">
        <v>0.08</v>
      </c>
      <c r="I20" s="89">
        <f t="shared" si="0"/>
        <v>0</v>
      </c>
      <c r="J20" s="89">
        <f t="shared" si="1"/>
        <v>0</v>
      </c>
      <c r="K20" s="92">
        <f t="shared" si="2"/>
        <v>0</v>
      </c>
      <c r="L20" s="89">
        <f t="shared" si="3"/>
        <v>0</v>
      </c>
      <c r="M20" s="89">
        <f t="shared" si="4"/>
        <v>0</v>
      </c>
    </row>
    <row r="21" spans="1:13" s="6" customFormat="1" ht="25.5">
      <c r="A21" s="39">
        <v>15</v>
      </c>
      <c r="B21" s="48" t="s">
        <v>190</v>
      </c>
      <c r="C21" s="48"/>
      <c r="D21" s="24"/>
      <c r="E21" s="48" t="s">
        <v>191</v>
      </c>
      <c r="F21" s="48">
        <v>2</v>
      </c>
      <c r="G21" s="21"/>
      <c r="H21" s="60">
        <v>0.23</v>
      </c>
      <c r="I21" s="89">
        <f t="shared" si="0"/>
        <v>0</v>
      </c>
      <c r="J21" s="89">
        <f t="shared" si="1"/>
        <v>0</v>
      </c>
      <c r="K21" s="92">
        <f t="shared" si="2"/>
        <v>0</v>
      </c>
      <c r="L21" s="89">
        <f t="shared" si="3"/>
        <v>0</v>
      </c>
      <c r="M21" s="89">
        <f t="shared" si="4"/>
        <v>0</v>
      </c>
    </row>
    <row r="22" spans="1:13" s="6" customFormat="1" ht="25.5">
      <c r="A22" s="39">
        <v>16</v>
      </c>
      <c r="B22" s="48" t="s">
        <v>266</v>
      </c>
      <c r="C22" s="48"/>
      <c r="D22" s="26"/>
      <c r="E22" s="58" t="s">
        <v>191</v>
      </c>
      <c r="F22" s="48">
        <v>1</v>
      </c>
      <c r="G22" s="27"/>
      <c r="H22" s="60">
        <v>0.08</v>
      </c>
      <c r="I22" s="89">
        <f t="shared" si="0"/>
        <v>0</v>
      </c>
      <c r="J22" s="89">
        <f t="shared" si="1"/>
        <v>0</v>
      </c>
      <c r="K22" s="92">
        <f t="shared" si="2"/>
        <v>0</v>
      </c>
      <c r="L22" s="89">
        <f t="shared" si="3"/>
        <v>0</v>
      </c>
      <c r="M22" s="89">
        <f t="shared" si="4"/>
        <v>0</v>
      </c>
    </row>
    <row r="23" spans="1:13" s="6" customFormat="1" ht="38.25">
      <c r="A23" s="39">
        <v>17</v>
      </c>
      <c r="B23" s="48" t="s">
        <v>192</v>
      </c>
      <c r="C23" s="48"/>
      <c r="D23" s="26"/>
      <c r="E23" s="48" t="s">
        <v>88</v>
      </c>
      <c r="F23" s="48">
        <v>6</v>
      </c>
      <c r="G23" s="27"/>
      <c r="H23" s="60">
        <v>0.08</v>
      </c>
      <c r="I23" s="89">
        <f t="shared" si="0"/>
        <v>0</v>
      </c>
      <c r="J23" s="89">
        <f t="shared" si="1"/>
        <v>0</v>
      </c>
      <c r="K23" s="92">
        <f t="shared" si="2"/>
        <v>0</v>
      </c>
      <c r="L23" s="89">
        <f t="shared" si="3"/>
        <v>0</v>
      </c>
      <c r="M23" s="89">
        <f t="shared" si="4"/>
        <v>0</v>
      </c>
    </row>
    <row r="24" spans="1:13" s="6" customFormat="1" ht="25.5">
      <c r="A24" s="39">
        <v>18</v>
      </c>
      <c r="B24" s="48" t="s">
        <v>193</v>
      </c>
      <c r="C24" s="48"/>
      <c r="D24" s="26"/>
      <c r="E24" s="48" t="s">
        <v>194</v>
      </c>
      <c r="F24" s="48">
        <v>2</v>
      </c>
      <c r="G24" s="27"/>
      <c r="H24" s="60">
        <v>0.08</v>
      </c>
      <c r="I24" s="89">
        <f t="shared" si="0"/>
        <v>0</v>
      </c>
      <c r="J24" s="89">
        <f t="shared" si="1"/>
        <v>0</v>
      </c>
      <c r="K24" s="92">
        <f t="shared" si="2"/>
        <v>0</v>
      </c>
      <c r="L24" s="89">
        <f t="shared" si="3"/>
        <v>0</v>
      </c>
      <c r="M24" s="89">
        <f t="shared" si="4"/>
        <v>0</v>
      </c>
    </row>
    <row r="25" spans="1:13" s="6" customFormat="1" ht="25.5">
      <c r="A25" s="39">
        <v>19</v>
      </c>
      <c r="B25" s="48" t="s">
        <v>193</v>
      </c>
      <c r="C25" s="48"/>
      <c r="D25" s="26"/>
      <c r="E25" s="48" t="s">
        <v>194</v>
      </c>
      <c r="F25" s="48">
        <v>2</v>
      </c>
      <c r="G25" s="27"/>
      <c r="H25" s="60">
        <v>0.08</v>
      </c>
      <c r="I25" s="89">
        <f t="shared" si="0"/>
        <v>0</v>
      </c>
      <c r="J25" s="89">
        <f t="shared" si="1"/>
        <v>0</v>
      </c>
      <c r="K25" s="92">
        <f t="shared" si="2"/>
        <v>0</v>
      </c>
      <c r="L25" s="89">
        <f t="shared" si="3"/>
        <v>0</v>
      </c>
      <c r="M25" s="89">
        <f t="shared" si="4"/>
        <v>0</v>
      </c>
    </row>
    <row r="26" spans="1:13" s="6" customFormat="1" ht="38.25">
      <c r="A26" s="39">
        <v>20</v>
      </c>
      <c r="B26" s="48" t="s">
        <v>196</v>
      </c>
      <c r="C26" s="48"/>
      <c r="D26" s="26"/>
      <c r="E26" s="48" t="s">
        <v>267</v>
      </c>
      <c r="F26" s="48">
        <v>360</v>
      </c>
      <c r="G26" s="27"/>
      <c r="H26" s="60">
        <v>0.23</v>
      </c>
      <c r="I26" s="89">
        <f t="shared" si="0"/>
        <v>0</v>
      </c>
      <c r="J26" s="89">
        <f t="shared" si="1"/>
        <v>0</v>
      </c>
      <c r="K26" s="92">
        <f t="shared" si="2"/>
        <v>0</v>
      </c>
      <c r="L26" s="89">
        <f t="shared" si="3"/>
        <v>0</v>
      </c>
      <c r="M26" s="89">
        <f t="shared" si="4"/>
        <v>0</v>
      </c>
    </row>
    <row r="27" spans="1:13" s="6" customFormat="1" ht="12.75">
      <c r="A27" s="15"/>
      <c r="B27" s="15"/>
      <c r="C27" s="15"/>
      <c r="D27" s="15"/>
      <c r="E27" s="15"/>
      <c r="F27" s="15"/>
      <c r="G27" s="17"/>
      <c r="H27" s="18"/>
      <c r="I27" s="85" t="s">
        <v>19</v>
      </c>
      <c r="J27" s="85"/>
      <c r="K27" s="85"/>
      <c r="L27" s="59"/>
      <c r="M27" s="94">
        <f>SUM(K7:K26)</f>
        <v>0</v>
      </c>
    </row>
    <row r="28" spans="1:13" s="6" customFormat="1" ht="12.75">
      <c r="A28" s="15"/>
      <c r="B28" s="15"/>
      <c r="C28" s="15"/>
      <c r="D28" s="15"/>
      <c r="E28" s="15"/>
      <c r="F28" s="15"/>
      <c r="G28" s="17"/>
      <c r="H28" s="18"/>
      <c r="I28" s="107" t="s">
        <v>20</v>
      </c>
      <c r="J28" s="107"/>
      <c r="K28" s="107"/>
      <c r="L28" s="53"/>
      <c r="M28" s="92">
        <f>SUM(L7:L26)</f>
        <v>0</v>
      </c>
    </row>
    <row r="29" spans="1:13" s="6" customFormat="1" ht="12.75">
      <c r="A29" s="15"/>
      <c r="B29" s="15"/>
      <c r="C29" s="15"/>
      <c r="D29" s="15"/>
      <c r="E29" s="15"/>
      <c r="F29" s="15"/>
      <c r="G29" s="17"/>
      <c r="H29" s="18"/>
      <c r="I29" s="108" t="s">
        <v>69</v>
      </c>
      <c r="J29" s="108"/>
      <c r="K29" s="108"/>
      <c r="L29" s="19"/>
      <c r="M29" s="93">
        <f>M27+M28</f>
        <v>0</v>
      </c>
    </row>
    <row r="32" s="2" customFormat="1" ht="12.75">
      <c r="B32" s="2" t="s">
        <v>23</v>
      </c>
    </row>
    <row r="33" s="3" customFormat="1" ht="12.75"/>
    <row r="34" s="3" customFormat="1" ht="12.75"/>
    <row r="35" spans="2:13" s="1" customFormat="1" ht="12.75">
      <c r="B35" s="1" t="s">
        <v>21</v>
      </c>
      <c r="E35" s="7"/>
      <c r="G35" s="8"/>
      <c r="H35" s="7"/>
      <c r="I35" s="7"/>
      <c r="J35" s="7"/>
      <c r="K35" s="20"/>
      <c r="L35" s="7"/>
      <c r="M35" s="7"/>
    </row>
    <row r="36" spans="2:13" s="1" customFormat="1" ht="12.75">
      <c r="B36" s="1" t="s">
        <v>22</v>
      </c>
      <c r="E36" s="7"/>
      <c r="G36" s="8"/>
      <c r="H36" s="7"/>
      <c r="I36" s="7"/>
      <c r="J36" s="7"/>
      <c r="K36" s="20"/>
      <c r="L36" s="7"/>
      <c r="M36" s="7"/>
    </row>
  </sheetData>
  <sheetProtection/>
  <mergeCells count="3">
    <mergeCell ref="I27:K27"/>
    <mergeCell ref="I28:K28"/>
    <mergeCell ref="I29:K29"/>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M21"/>
  <sheetViews>
    <sheetView zoomScale="115" zoomScaleNormal="115" zoomScalePageLayoutView="0" workbookViewId="0" topLeftCell="A1">
      <selection activeCell="L2" sqref="L2"/>
    </sheetView>
  </sheetViews>
  <sheetFormatPr defaultColWidth="9.140625" defaultRowHeight="12.75"/>
  <cols>
    <col min="1" max="1" width="4.00390625" style="0" customWidth="1"/>
    <col min="2" max="2" width="19.421875" style="0" customWidth="1"/>
    <col min="3" max="3" width="12.00390625" style="0" customWidth="1"/>
    <col min="6" max="10" width="9.28125" style="0" bestFit="1" customWidth="1"/>
    <col min="11" max="11" width="9.57421875" style="0" bestFit="1" customWidth="1"/>
    <col min="12" max="12" width="9.28125" style="0" bestFit="1" customWidth="1"/>
    <col min="13" max="13" width="12.00390625" style="0" customWidth="1"/>
  </cols>
  <sheetData>
    <row r="1" s="3" customFormat="1" ht="12.75"/>
    <row r="2" spans="2:12" s="3" customFormat="1" ht="12.75">
      <c r="B2" s="4" t="s">
        <v>269</v>
      </c>
      <c r="L2" s="5" t="s">
        <v>270</v>
      </c>
    </row>
    <row r="4" spans="1:11" s="56" customFormat="1" ht="12.75">
      <c r="A4" s="88" t="s">
        <v>197</v>
      </c>
      <c r="B4" s="54"/>
      <c r="C4" s="54"/>
      <c r="D4" s="54"/>
      <c r="E4" s="54"/>
      <c r="F4" s="54"/>
      <c r="G4" s="55"/>
      <c r="K4" s="54"/>
    </row>
    <row r="5" spans="1:13" s="6" customFormat="1" ht="38.25">
      <c r="A5" s="9" t="s">
        <v>1</v>
      </c>
      <c r="B5" s="9" t="s">
        <v>2</v>
      </c>
      <c r="C5" s="9" t="s">
        <v>3</v>
      </c>
      <c r="D5" s="9" t="s">
        <v>4</v>
      </c>
      <c r="E5" s="43" t="s">
        <v>5</v>
      </c>
      <c r="F5" s="43" t="s">
        <v>6</v>
      </c>
      <c r="G5" s="10" t="s">
        <v>7</v>
      </c>
      <c r="H5" s="9" t="s">
        <v>8</v>
      </c>
      <c r="I5" s="9" t="s">
        <v>9</v>
      </c>
      <c r="J5" s="9" t="s">
        <v>10</v>
      </c>
      <c r="K5" s="9" t="s">
        <v>11</v>
      </c>
      <c r="L5" s="9" t="s">
        <v>12</v>
      </c>
      <c r="M5" s="9" t="s">
        <v>13</v>
      </c>
    </row>
    <row r="6" spans="1:13" s="6" customFormat="1" ht="12.75">
      <c r="A6" s="33"/>
      <c r="B6" s="111" t="s">
        <v>170</v>
      </c>
      <c r="C6" s="116"/>
      <c r="D6" s="116"/>
      <c r="E6" s="117"/>
      <c r="F6" s="117"/>
      <c r="G6" s="116"/>
      <c r="H6" s="116"/>
      <c r="I6" s="116"/>
      <c r="J6" s="116"/>
      <c r="K6" s="116"/>
      <c r="L6" s="116"/>
      <c r="M6" s="82"/>
    </row>
    <row r="7" spans="1:13" s="6" customFormat="1" ht="38.25">
      <c r="A7" s="12" t="s">
        <v>81</v>
      </c>
      <c r="B7" s="12" t="s">
        <v>198</v>
      </c>
      <c r="C7" s="12"/>
      <c r="D7" s="26"/>
      <c r="E7" s="12" t="s">
        <v>199</v>
      </c>
      <c r="F7" s="12">
        <v>16</v>
      </c>
      <c r="G7" s="27"/>
      <c r="H7" s="52">
        <v>0.08</v>
      </c>
      <c r="I7" s="89">
        <f aca="true" t="shared" si="0" ref="I7:I12">G7*H7</f>
        <v>0</v>
      </c>
      <c r="J7" s="89">
        <f aca="true" t="shared" si="1" ref="J7:J12">G7+I7</f>
        <v>0</v>
      </c>
      <c r="K7" s="90">
        <f aca="true" t="shared" si="2" ref="K7:K12">F7*G7</f>
        <v>0</v>
      </c>
      <c r="L7" s="89">
        <f aca="true" t="shared" si="3" ref="L7:L12">K7*H7</f>
        <v>0</v>
      </c>
      <c r="M7" s="89">
        <f aca="true" t="shared" si="4" ref="M7:M12">K7+L7</f>
        <v>0</v>
      </c>
    </row>
    <row r="8" spans="1:13" s="6" customFormat="1" ht="38.25">
      <c r="A8" s="12" t="s">
        <v>84</v>
      </c>
      <c r="B8" s="12" t="s">
        <v>200</v>
      </c>
      <c r="C8" s="12"/>
      <c r="D8" s="26"/>
      <c r="E8" s="12" t="s">
        <v>201</v>
      </c>
      <c r="F8" s="12">
        <v>24</v>
      </c>
      <c r="G8" s="27"/>
      <c r="H8" s="52">
        <v>0.08</v>
      </c>
      <c r="I8" s="89">
        <f t="shared" si="0"/>
        <v>0</v>
      </c>
      <c r="J8" s="89">
        <f t="shared" si="1"/>
        <v>0</v>
      </c>
      <c r="K8" s="90">
        <f t="shared" si="2"/>
        <v>0</v>
      </c>
      <c r="L8" s="89">
        <f t="shared" si="3"/>
        <v>0</v>
      </c>
      <c r="M8" s="89">
        <f t="shared" si="4"/>
        <v>0</v>
      </c>
    </row>
    <row r="9" spans="1:13" s="6" customFormat="1" ht="76.5">
      <c r="A9" s="12" t="s">
        <v>86</v>
      </c>
      <c r="B9" s="12" t="s">
        <v>202</v>
      </c>
      <c r="C9" s="12"/>
      <c r="D9" s="26"/>
      <c r="E9" s="12" t="s">
        <v>72</v>
      </c>
      <c r="F9" s="12">
        <v>30</v>
      </c>
      <c r="G9" s="27"/>
      <c r="H9" s="52">
        <v>0.08</v>
      </c>
      <c r="I9" s="89">
        <f t="shared" si="0"/>
        <v>0</v>
      </c>
      <c r="J9" s="89">
        <f t="shared" si="1"/>
        <v>0</v>
      </c>
      <c r="K9" s="90">
        <f t="shared" si="2"/>
        <v>0</v>
      </c>
      <c r="L9" s="89">
        <f t="shared" si="3"/>
        <v>0</v>
      </c>
      <c r="M9" s="89">
        <f t="shared" si="4"/>
        <v>0</v>
      </c>
    </row>
    <row r="10" spans="1:13" s="6" customFormat="1" ht="25.5">
      <c r="A10" s="12" t="s">
        <v>89</v>
      </c>
      <c r="B10" s="6" t="s">
        <v>203</v>
      </c>
      <c r="C10" s="12"/>
      <c r="D10" s="26"/>
      <c r="E10" s="12" t="s">
        <v>204</v>
      </c>
      <c r="F10" s="12">
        <v>6</v>
      </c>
      <c r="G10" s="27"/>
      <c r="H10" s="52">
        <v>0.08</v>
      </c>
      <c r="I10" s="89">
        <f t="shared" si="0"/>
        <v>0</v>
      </c>
      <c r="J10" s="89">
        <f t="shared" si="1"/>
        <v>0</v>
      </c>
      <c r="K10" s="90">
        <f t="shared" si="2"/>
        <v>0</v>
      </c>
      <c r="L10" s="89">
        <f t="shared" si="3"/>
        <v>0</v>
      </c>
      <c r="M10" s="89">
        <f t="shared" si="4"/>
        <v>0</v>
      </c>
    </row>
    <row r="11" spans="1:13" s="6" customFormat="1" ht="25.5">
      <c r="A11" s="12" t="s">
        <v>91</v>
      </c>
      <c r="B11" s="12" t="s">
        <v>205</v>
      </c>
      <c r="C11" s="12"/>
      <c r="D11" s="26"/>
      <c r="E11" s="12" t="s">
        <v>206</v>
      </c>
      <c r="F11" s="12">
        <v>12</v>
      </c>
      <c r="G11" s="27"/>
      <c r="H11" s="52">
        <v>0.08</v>
      </c>
      <c r="I11" s="89">
        <f t="shared" si="0"/>
        <v>0</v>
      </c>
      <c r="J11" s="89">
        <f t="shared" si="1"/>
        <v>0</v>
      </c>
      <c r="K11" s="90">
        <f t="shared" si="2"/>
        <v>0</v>
      </c>
      <c r="L11" s="89">
        <f t="shared" si="3"/>
        <v>0</v>
      </c>
      <c r="M11" s="89">
        <f t="shared" si="4"/>
        <v>0</v>
      </c>
    </row>
    <row r="12" spans="1:13" s="6" customFormat="1" ht="25.5">
      <c r="A12" s="12" t="s">
        <v>93</v>
      </c>
      <c r="B12" s="12" t="s">
        <v>207</v>
      </c>
      <c r="C12" s="12"/>
      <c r="D12" s="26"/>
      <c r="E12" s="44" t="s">
        <v>164</v>
      </c>
      <c r="F12" s="44">
        <v>12</v>
      </c>
      <c r="G12" s="27"/>
      <c r="H12" s="52">
        <v>0.08</v>
      </c>
      <c r="I12" s="89">
        <f t="shared" si="0"/>
        <v>0</v>
      </c>
      <c r="J12" s="89">
        <f t="shared" si="1"/>
        <v>0</v>
      </c>
      <c r="K12" s="90">
        <f t="shared" si="2"/>
        <v>0</v>
      </c>
      <c r="L12" s="89">
        <f t="shared" si="3"/>
        <v>0</v>
      </c>
      <c r="M12" s="89">
        <f t="shared" si="4"/>
        <v>0</v>
      </c>
    </row>
    <row r="13" spans="1:13" s="6" customFormat="1" ht="12.75">
      <c r="A13" s="15"/>
      <c r="B13" s="15"/>
      <c r="C13" s="15"/>
      <c r="D13" s="15"/>
      <c r="E13" s="15"/>
      <c r="F13" s="15"/>
      <c r="G13" s="17"/>
      <c r="H13" s="18"/>
      <c r="I13" s="107" t="s">
        <v>19</v>
      </c>
      <c r="J13" s="107"/>
      <c r="K13" s="107"/>
      <c r="L13" s="53"/>
      <c r="M13" s="90">
        <f>SUM(K7:K12)</f>
        <v>0</v>
      </c>
    </row>
    <row r="14" spans="1:13" s="6" customFormat="1" ht="12.75">
      <c r="A14" s="15"/>
      <c r="B14" s="15"/>
      <c r="C14" s="15"/>
      <c r="D14" s="15"/>
      <c r="E14" s="15"/>
      <c r="F14" s="15"/>
      <c r="G14" s="17"/>
      <c r="H14" s="18"/>
      <c r="I14" s="107" t="s">
        <v>20</v>
      </c>
      <c r="J14" s="107"/>
      <c r="K14" s="107"/>
      <c r="L14" s="53"/>
      <c r="M14" s="90">
        <f>SUM(L7:L12)</f>
        <v>0</v>
      </c>
    </row>
    <row r="15" spans="1:13" s="6" customFormat="1" ht="12.75">
      <c r="A15" s="15"/>
      <c r="B15" s="15"/>
      <c r="C15" s="15"/>
      <c r="D15" s="15"/>
      <c r="E15" s="15"/>
      <c r="F15" s="15"/>
      <c r="G15" s="17"/>
      <c r="H15" s="18"/>
      <c r="I15" s="108" t="s">
        <v>69</v>
      </c>
      <c r="J15" s="108"/>
      <c r="K15" s="108"/>
      <c r="L15" s="19"/>
      <c r="M15" s="91">
        <f>M13+M14</f>
        <v>0</v>
      </c>
    </row>
    <row r="17" s="2" customFormat="1" ht="12.75">
      <c r="B17" s="2" t="s">
        <v>23</v>
      </c>
    </row>
    <row r="18" s="3" customFormat="1" ht="12.75"/>
    <row r="19" s="3" customFormat="1" ht="12.75"/>
    <row r="20" spans="2:13" s="1" customFormat="1" ht="12.75">
      <c r="B20" s="1" t="s">
        <v>21</v>
      </c>
      <c r="E20" s="7"/>
      <c r="G20" s="8"/>
      <c r="H20" s="7"/>
      <c r="I20" s="7"/>
      <c r="J20" s="7"/>
      <c r="K20" s="20"/>
      <c r="L20" s="7"/>
      <c r="M20" s="7"/>
    </row>
    <row r="21" spans="2:13" s="1" customFormat="1" ht="12.75">
      <c r="B21" s="1" t="s">
        <v>22</v>
      </c>
      <c r="E21" s="7"/>
      <c r="G21" s="8"/>
      <c r="H21" s="7"/>
      <c r="I21" s="7"/>
      <c r="J21" s="7"/>
      <c r="K21" s="20"/>
      <c r="L21" s="7"/>
      <c r="M21" s="7"/>
    </row>
  </sheetData>
  <sheetProtection/>
  <mergeCells count="4">
    <mergeCell ref="B6:M6"/>
    <mergeCell ref="I13:K13"/>
    <mergeCell ref="I14:K14"/>
    <mergeCell ref="I15:K15"/>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M23"/>
  <sheetViews>
    <sheetView zoomScalePageLayoutView="0" workbookViewId="0" topLeftCell="A1">
      <selection activeCell="L2" sqref="L2"/>
    </sheetView>
  </sheetViews>
  <sheetFormatPr defaultColWidth="9.140625" defaultRowHeight="12.75"/>
  <cols>
    <col min="1" max="1" width="4.7109375" style="0" customWidth="1"/>
    <col min="2" max="2" width="18.140625" style="0" customWidth="1"/>
    <col min="3" max="3" width="9.8515625" style="0" customWidth="1"/>
    <col min="7" max="7" width="9.421875" style="0" bestFit="1" customWidth="1"/>
    <col min="13" max="13" width="15.421875" style="0" customWidth="1"/>
  </cols>
  <sheetData>
    <row r="1" s="3" customFormat="1" ht="12.75"/>
    <row r="2" spans="2:12" s="3" customFormat="1" ht="12.75">
      <c r="B2" s="4" t="s">
        <v>269</v>
      </c>
      <c r="L2" s="5" t="s">
        <v>270</v>
      </c>
    </row>
    <row r="4" spans="1:13" s="42" customFormat="1" ht="12.75">
      <c r="A4" s="88" t="s">
        <v>263</v>
      </c>
      <c r="B4" s="54"/>
      <c r="C4" s="54"/>
      <c r="D4" s="54"/>
      <c r="E4" s="54"/>
      <c r="F4" s="54"/>
      <c r="G4" s="55"/>
      <c r="H4" s="56"/>
      <c r="I4" s="56"/>
      <c r="J4" s="56"/>
      <c r="K4" s="54"/>
      <c r="L4" s="56"/>
      <c r="M4" s="56"/>
    </row>
    <row r="5" spans="1:13" s="42" customFormat="1" ht="12.75">
      <c r="A5" s="88"/>
      <c r="B5" s="54"/>
      <c r="C5" s="54"/>
      <c r="D5" s="54"/>
      <c r="E5" s="54"/>
      <c r="F5" s="54"/>
      <c r="G5" s="55"/>
      <c r="H5" s="56"/>
      <c r="I5" s="56"/>
      <c r="J5" s="56"/>
      <c r="K5" s="54"/>
      <c r="L5" s="56"/>
      <c r="M5" s="56"/>
    </row>
    <row r="6" spans="1:13" ht="38.25">
      <c r="A6" s="9" t="s">
        <v>1</v>
      </c>
      <c r="B6" s="9" t="s">
        <v>2</v>
      </c>
      <c r="C6" s="9" t="s">
        <v>3</v>
      </c>
      <c r="D6" s="9" t="s">
        <v>4</v>
      </c>
      <c r="E6" s="43" t="s">
        <v>5</v>
      </c>
      <c r="F6" s="43" t="s">
        <v>6</v>
      </c>
      <c r="G6" s="10" t="s">
        <v>7</v>
      </c>
      <c r="H6" s="9" t="s">
        <v>8</v>
      </c>
      <c r="I6" s="9" t="s">
        <v>9</v>
      </c>
      <c r="J6" s="9" t="s">
        <v>10</v>
      </c>
      <c r="K6" s="9" t="s">
        <v>11</v>
      </c>
      <c r="L6" s="9" t="s">
        <v>12</v>
      </c>
      <c r="M6" s="9" t="s">
        <v>13</v>
      </c>
    </row>
    <row r="7" spans="1:13" ht="76.5">
      <c r="A7" s="24">
        <v>1</v>
      </c>
      <c r="B7" s="24" t="s">
        <v>208</v>
      </c>
      <c r="C7" s="33"/>
      <c r="D7" s="38"/>
      <c r="E7" s="12" t="s">
        <v>88</v>
      </c>
      <c r="F7" s="12">
        <v>2</v>
      </c>
      <c r="G7" s="79"/>
      <c r="H7" s="52">
        <v>0.23</v>
      </c>
      <c r="I7" s="89">
        <f aca="true" t="shared" si="0" ref="I7:I13">G7*H7</f>
        <v>0</v>
      </c>
      <c r="J7" s="89">
        <f aca="true" t="shared" si="1" ref="J7:J13">G7+I7</f>
        <v>0</v>
      </c>
      <c r="K7" s="90">
        <f aca="true" t="shared" si="2" ref="K7:K13">F7*G7</f>
        <v>0</v>
      </c>
      <c r="L7" s="89">
        <f aca="true" t="shared" si="3" ref="L7:L13">K7*H7</f>
        <v>0</v>
      </c>
      <c r="M7" s="89">
        <f aca="true" t="shared" si="4" ref="M7:M13">K7+L7</f>
        <v>0</v>
      </c>
    </row>
    <row r="8" spans="1:13" ht="76.5">
      <c r="A8" s="24">
        <v>2</v>
      </c>
      <c r="B8" s="25" t="s">
        <v>209</v>
      </c>
      <c r="C8" s="33"/>
      <c r="D8" s="38"/>
      <c r="E8" s="12" t="s">
        <v>88</v>
      </c>
      <c r="F8" s="12">
        <v>2</v>
      </c>
      <c r="G8" s="80"/>
      <c r="H8" s="52">
        <v>0.23</v>
      </c>
      <c r="I8" s="89">
        <f t="shared" si="0"/>
        <v>0</v>
      </c>
      <c r="J8" s="89">
        <f t="shared" si="1"/>
        <v>0</v>
      </c>
      <c r="K8" s="90">
        <f t="shared" si="2"/>
        <v>0</v>
      </c>
      <c r="L8" s="89">
        <f t="shared" si="3"/>
        <v>0</v>
      </c>
      <c r="M8" s="89">
        <f t="shared" si="4"/>
        <v>0</v>
      </c>
    </row>
    <row r="9" spans="1:13" ht="12.75">
      <c r="A9" s="26">
        <v>3</v>
      </c>
      <c r="B9" s="76" t="s">
        <v>210</v>
      </c>
      <c r="C9" s="33"/>
      <c r="D9" s="38"/>
      <c r="E9" s="12" t="s">
        <v>88</v>
      </c>
      <c r="F9" s="12">
        <v>4</v>
      </c>
      <c r="G9" s="80"/>
      <c r="H9" s="52">
        <v>0.08</v>
      </c>
      <c r="I9" s="89">
        <f t="shared" si="0"/>
        <v>0</v>
      </c>
      <c r="J9" s="89">
        <f t="shared" si="1"/>
        <v>0</v>
      </c>
      <c r="K9" s="90">
        <f t="shared" si="2"/>
        <v>0</v>
      </c>
      <c r="L9" s="89">
        <f t="shared" si="3"/>
        <v>0</v>
      </c>
      <c r="M9" s="89">
        <f t="shared" si="4"/>
        <v>0</v>
      </c>
    </row>
    <row r="10" spans="1:13" ht="12.75">
      <c r="A10" s="26">
        <v>4</v>
      </c>
      <c r="B10" s="76" t="s">
        <v>210</v>
      </c>
      <c r="C10" s="33"/>
      <c r="D10" s="33"/>
      <c r="E10" s="12" t="s">
        <v>88</v>
      </c>
      <c r="F10" s="12">
        <v>4</v>
      </c>
      <c r="G10" s="65"/>
      <c r="H10" s="52">
        <v>0.23</v>
      </c>
      <c r="I10" s="89">
        <f t="shared" si="0"/>
        <v>0</v>
      </c>
      <c r="J10" s="89">
        <f t="shared" si="1"/>
        <v>0</v>
      </c>
      <c r="K10" s="90">
        <f t="shared" si="2"/>
        <v>0</v>
      </c>
      <c r="L10" s="89">
        <f t="shared" si="3"/>
        <v>0</v>
      </c>
      <c r="M10" s="89">
        <f t="shared" si="4"/>
        <v>0</v>
      </c>
    </row>
    <row r="11" spans="1:13" ht="12.75">
      <c r="A11" s="26">
        <v>5</v>
      </c>
      <c r="B11" s="76" t="s">
        <v>210</v>
      </c>
      <c r="C11" s="33"/>
      <c r="D11" s="33"/>
      <c r="E11" s="12" t="s">
        <v>88</v>
      </c>
      <c r="F11" s="12">
        <v>4</v>
      </c>
      <c r="G11" s="65"/>
      <c r="H11" s="52">
        <v>0.08</v>
      </c>
      <c r="I11" s="89">
        <f t="shared" si="0"/>
        <v>0</v>
      </c>
      <c r="J11" s="89">
        <f t="shared" si="1"/>
        <v>0</v>
      </c>
      <c r="K11" s="90">
        <f t="shared" si="2"/>
        <v>0</v>
      </c>
      <c r="L11" s="89">
        <f t="shared" si="3"/>
        <v>0</v>
      </c>
      <c r="M11" s="89">
        <f t="shared" si="4"/>
        <v>0</v>
      </c>
    </row>
    <row r="12" spans="1:13" ht="12.75">
      <c r="A12" s="26">
        <v>6</v>
      </c>
      <c r="B12" s="76" t="s">
        <v>264</v>
      </c>
      <c r="C12" s="33"/>
      <c r="D12" s="33"/>
      <c r="E12" s="12" t="s">
        <v>88</v>
      </c>
      <c r="F12" s="12">
        <v>4</v>
      </c>
      <c r="G12" s="65"/>
      <c r="H12" s="52">
        <v>0.23</v>
      </c>
      <c r="I12" s="89">
        <f t="shared" si="0"/>
        <v>0</v>
      </c>
      <c r="J12" s="89">
        <f t="shared" si="1"/>
        <v>0</v>
      </c>
      <c r="K12" s="90">
        <f t="shared" si="2"/>
        <v>0</v>
      </c>
      <c r="L12" s="89">
        <f t="shared" si="3"/>
        <v>0</v>
      </c>
      <c r="M12" s="89">
        <f t="shared" si="4"/>
        <v>0</v>
      </c>
    </row>
    <row r="13" spans="1:13" ht="12.75">
      <c r="A13" s="26">
        <v>7</v>
      </c>
      <c r="B13" s="76" t="s">
        <v>264</v>
      </c>
      <c r="C13" s="33"/>
      <c r="D13" s="33"/>
      <c r="E13" s="12" t="s">
        <v>88</v>
      </c>
      <c r="F13" s="12">
        <v>4</v>
      </c>
      <c r="G13" s="65"/>
      <c r="H13" s="52">
        <v>0.08</v>
      </c>
      <c r="I13" s="89">
        <f t="shared" si="0"/>
        <v>0</v>
      </c>
      <c r="J13" s="89">
        <f t="shared" si="1"/>
        <v>0</v>
      </c>
      <c r="K13" s="90">
        <f t="shared" si="2"/>
        <v>0</v>
      </c>
      <c r="L13" s="89">
        <f t="shared" si="3"/>
        <v>0</v>
      </c>
      <c r="M13" s="89">
        <f t="shared" si="4"/>
        <v>0</v>
      </c>
    </row>
    <row r="14" spans="1:13" ht="12.75">
      <c r="A14" s="32"/>
      <c r="B14" s="32"/>
      <c r="C14" s="15"/>
      <c r="D14" s="15"/>
      <c r="E14" s="15"/>
      <c r="F14" s="15"/>
      <c r="G14" s="17"/>
      <c r="H14" s="18"/>
      <c r="I14" s="85" t="s">
        <v>19</v>
      </c>
      <c r="J14" s="85"/>
      <c r="K14" s="85"/>
      <c r="L14" s="59"/>
      <c r="M14" s="78">
        <f>SUM(K7:K13)</f>
        <v>0</v>
      </c>
    </row>
    <row r="15" spans="1:13" ht="12.75">
      <c r="A15" s="15"/>
      <c r="B15" s="15"/>
      <c r="C15" s="15"/>
      <c r="D15" s="15"/>
      <c r="E15" s="15"/>
      <c r="F15" s="15"/>
      <c r="G15" s="17"/>
      <c r="H15" s="18"/>
      <c r="I15" s="107" t="s">
        <v>20</v>
      </c>
      <c r="J15" s="107"/>
      <c r="K15" s="107"/>
      <c r="L15" s="53"/>
      <c r="M15" s="90">
        <f>SUM(L7:L13)</f>
        <v>0</v>
      </c>
    </row>
    <row r="16" spans="1:13" ht="12.75">
      <c r="A16" s="15"/>
      <c r="B16" s="15"/>
      <c r="C16" s="15"/>
      <c r="D16" s="15"/>
      <c r="E16" s="15"/>
      <c r="F16" s="15"/>
      <c r="G16" s="17"/>
      <c r="H16" s="18"/>
      <c r="I16" s="108" t="s">
        <v>69</v>
      </c>
      <c r="J16" s="108"/>
      <c r="K16" s="108"/>
      <c r="L16" s="19"/>
      <c r="M16" s="91">
        <f>M14+M15</f>
        <v>0</v>
      </c>
    </row>
    <row r="19" s="2" customFormat="1" ht="12.75">
      <c r="B19" s="2" t="s">
        <v>23</v>
      </c>
    </row>
    <row r="20" s="3" customFormat="1" ht="12.75"/>
    <row r="21" s="3" customFormat="1" ht="12.75"/>
    <row r="22" spans="2:13" s="1" customFormat="1" ht="12.75">
      <c r="B22" s="1" t="s">
        <v>21</v>
      </c>
      <c r="E22" s="7"/>
      <c r="G22" s="8"/>
      <c r="H22" s="7"/>
      <c r="I22" s="7"/>
      <c r="J22" s="7"/>
      <c r="K22" s="20"/>
      <c r="L22" s="7"/>
      <c r="M22" s="7"/>
    </row>
    <row r="23" spans="2:13" s="1" customFormat="1" ht="12.75">
      <c r="B23" s="1" t="s">
        <v>22</v>
      </c>
      <c r="E23" s="7"/>
      <c r="G23" s="8"/>
      <c r="H23" s="7"/>
      <c r="I23" s="7"/>
      <c r="J23" s="7"/>
      <c r="K23" s="20"/>
      <c r="L23" s="7"/>
      <c r="M23" s="7"/>
    </row>
  </sheetData>
  <sheetProtection/>
  <mergeCells count="3">
    <mergeCell ref="I14:K14"/>
    <mergeCell ref="I15:K15"/>
    <mergeCell ref="I16:K16"/>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M20"/>
  <sheetViews>
    <sheetView zoomScalePageLayoutView="0" workbookViewId="0" topLeftCell="A1">
      <selection activeCell="L2" sqref="L2"/>
    </sheetView>
  </sheetViews>
  <sheetFormatPr defaultColWidth="9.140625" defaultRowHeight="12.75"/>
  <cols>
    <col min="1" max="1" width="4.57421875" style="0" customWidth="1"/>
    <col min="2" max="2" width="18.421875" style="0" customWidth="1"/>
    <col min="3" max="3" width="11.140625" style="0" customWidth="1"/>
    <col min="5" max="5" width="7.28125" style="0" customWidth="1"/>
    <col min="8" max="8" width="7.57421875" style="0" customWidth="1"/>
    <col min="11" max="11" width="11.140625" style="0" customWidth="1"/>
    <col min="12" max="12" width="8.7109375" style="0" customWidth="1"/>
    <col min="13" max="13" width="10.28125" style="0" customWidth="1"/>
  </cols>
  <sheetData>
    <row r="1" s="3" customFormat="1" ht="12.75"/>
    <row r="2" spans="2:12" s="3" customFormat="1" ht="12.75">
      <c r="B2" s="4" t="s">
        <v>269</v>
      </c>
      <c r="L2" s="5" t="s">
        <v>270</v>
      </c>
    </row>
    <row r="4" spans="1:11" s="37" customFormat="1" ht="12.75">
      <c r="A4" s="30" t="s">
        <v>268</v>
      </c>
      <c r="B4" s="31"/>
      <c r="C4" s="31"/>
      <c r="D4" s="31"/>
      <c r="E4" s="31"/>
      <c r="F4" s="31"/>
      <c r="G4" s="36"/>
      <c r="K4" s="31"/>
    </row>
    <row r="5" spans="1:13" s="6" customFormat="1" ht="38.25">
      <c r="A5" s="9" t="s">
        <v>1</v>
      </c>
      <c r="B5" s="9" t="s">
        <v>2</v>
      </c>
      <c r="C5" s="9" t="s">
        <v>3</v>
      </c>
      <c r="D5" s="9" t="s">
        <v>4</v>
      </c>
      <c r="E5" s="9" t="s">
        <v>5</v>
      </c>
      <c r="F5" s="9" t="s">
        <v>6</v>
      </c>
      <c r="G5" s="10" t="s">
        <v>7</v>
      </c>
      <c r="H5" s="9" t="s">
        <v>8</v>
      </c>
      <c r="I5" s="9" t="s">
        <v>9</v>
      </c>
      <c r="J5" s="9" t="s">
        <v>10</v>
      </c>
      <c r="K5" s="9" t="s">
        <v>11</v>
      </c>
      <c r="L5" s="9" t="s">
        <v>12</v>
      </c>
      <c r="M5" s="9" t="s">
        <v>13</v>
      </c>
    </row>
    <row r="6" spans="1:13" s="6" customFormat="1" ht="12.75">
      <c r="A6" s="105" t="s">
        <v>260</v>
      </c>
      <c r="B6" s="105"/>
      <c r="C6" s="105"/>
      <c r="D6" s="105"/>
      <c r="E6" s="105"/>
      <c r="F6" s="106"/>
      <c r="G6" s="105"/>
      <c r="H6" s="105"/>
      <c r="I6" s="105"/>
      <c r="J6" s="105"/>
      <c r="K6" s="105"/>
      <c r="L6" s="105"/>
      <c r="M6" s="105"/>
    </row>
    <row r="7" spans="1:13" s="6" customFormat="1" ht="58.5" customHeight="1">
      <c r="A7" s="12">
        <v>1</v>
      </c>
      <c r="B7" s="12" t="s">
        <v>261</v>
      </c>
      <c r="C7" s="12"/>
      <c r="D7" s="24"/>
      <c r="E7" s="26" t="s">
        <v>88</v>
      </c>
      <c r="F7" s="12">
        <v>4</v>
      </c>
      <c r="G7" s="27"/>
      <c r="H7" s="28">
        <v>0.23</v>
      </c>
      <c r="I7" s="89">
        <f>G7*H7</f>
        <v>0</v>
      </c>
      <c r="J7" s="89">
        <f>G7+I7</f>
        <v>0</v>
      </c>
      <c r="K7" s="91">
        <f>F7*G7</f>
        <v>0</v>
      </c>
      <c r="L7" s="89">
        <f>K7*H7</f>
        <v>0</v>
      </c>
      <c r="M7" s="89">
        <f>K7+L7</f>
        <v>0</v>
      </c>
    </row>
    <row r="8" spans="1:13" s="6" customFormat="1" ht="63" customHeight="1">
      <c r="A8" s="12">
        <v>2</v>
      </c>
      <c r="B8" s="12" t="s">
        <v>262</v>
      </c>
      <c r="C8" s="12"/>
      <c r="D8" s="24"/>
      <c r="E8" s="26" t="s">
        <v>88</v>
      </c>
      <c r="F8" s="12">
        <v>4</v>
      </c>
      <c r="G8" s="27"/>
      <c r="H8" s="28">
        <v>0.23</v>
      </c>
      <c r="I8" s="89">
        <f>G8*H8</f>
        <v>0</v>
      </c>
      <c r="J8" s="89">
        <f>G8+I8</f>
        <v>0</v>
      </c>
      <c r="K8" s="91">
        <f>F8*G8</f>
        <v>0</v>
      </c>
      <c r="L8" s="89">
        <f>K8*H8</f>
        <v>0</v>
      </c>
      <c r="M8" s="89">
        <f>K8+L8</f>
        <v>0</v>
      </c>
    </row>
    <row r="9" spans="1:13" s="6" customFormat="1" ht="12.75">
      <c r="A9" s="15"/>
      <c r="B9" s="15"/>
      <c r="C9" s="15"/>
      <c r="D9" s="15"/>
      <c r="E9" s="15"/>
      <c r="F9" s="15"/>
      <c r="G9" s="17"/>
      <c r="H9" s="18"/>
      <c r="I9" s="107" t="s">
        <v>19</v>
      </c>
      <c r="J9" s="107"/>
      <c r="K9" s="107"/>
      <c r="L9" s="29"/>
      <c r="M9" s="91">
        <f>SUM(K7:K8)</f>
        <v>0</v>
      </c>
    </row>
    <row r="10" spans="1:13" s="6" customFormat="1" ht="12.75">
      <c r="A10" s="15"/>
      <c r="B10" s="15"/>
      <c r="C10" s="15"/>
      <c r="D10" s="15"/>
      <c r="E10" s="15"/>
      <c r="F10" s="15"/>
      <c r="G10" s="17"/>
      <c r="H10" s="18"/>
      <c r="I10" s="107" t="s">
        <v>20</v>
      </c>
      <c r="J10" s="107"/>
      <c r="K10" s="107"/>
      <c r="L10" s="29"/>
      <c r="M10" s="91">
        <f>SUM(L7:L8)</f>
        <v>0</v>
      </c>
    </row>
    <row r="11" spans="1:13" s="6" customFormat="1" ht="12.75">
      <c r="A11" s="15"/>
      <c r="B11" s="15"/>
      <c r="C11" s="15"/>
      <c r="D11" s="15"/>
      <c r="E11" s="15"/>
      <c r="F11" s="15"/>
      <c r="G11" s="17"/>
      <c r="H11" s="18"/>
      <c r="I11" s="108" t="s">
        <v>32</v>
      </c>
      <c r="J11" s="108"/>
      <c r="K11" s="108"/>
      <c r="L11" s="29"/>
      <c r="M11" s="91">
        <f>M9+M10</f>
        <v>0</v>
      </c>
    </row>
    <row r="12" ht="12.75">
      <c r="M12" s="96"/>
    </row>
    <row r="16" s="2" customFormat="1" ht="12.75">
      <c r="B16" s="2" t="s">
        <v>23</v>
      </c>
    </row>
    <row r="17" s="3" customFormat="1" ht="12.75"/>
    <row r="18" s="3" customFormat="1" ht="12.75"/>
    <row r="19" spans="2:13" s="1" customFormat="1" ht="12.75">
      <c r="B19" s="1" t="s">
        <v>21</v>
      </c>
      <c r="E19" s="7"/>
      <c r="G19" s="8"/>
      <c r="H19" s="7"/>
      <c r="I19" s="7"/>
      <c r="J19" s="7"/>
      <c r="K19" s="20"/>
      <c r="L19" s="7"/>
      <c r="M19" s="7"/>
    </row>
    <row r="20" spans="2:13" s="1" customFormat="1" ht="12.75">
      <c r="B20" s="1" t="s">
        <v>22</v>
      </c>
      <c r="E20" s="7"/>
      <c r="G20" s="8"/>
      <c r="H20" s="7"/>
      <c r="I20" s="7"/>
      <c r="J20" s="7"/>
      <c r="K20" s="20"/>
      <c r="L20" s="7"/>
      <c r="M20" s="7"/>
    </row>
  </sheetData>
  <sheetProtection/>
  <mergeCells count="4">
    <mergeCell ref="A6:M6"/>
    <mergeCell ref="I9:K9"/>
    <mergeCell ref="I10:K10"/>
    <mergeCell ref="I11:K1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M20"/>
  <sheetViews>
    <sheetView zoomScalePageLayoutView="0" workbookViewId="0" topLeftCell="A1">
      <selection activeCell="L2" sqref="L2"/>
    </sheetView>
  </sheetViews>
  <sheetFormatPr defaultColWidth="9.140625" defaultRowHeight="12.75"/>
  <cols>
    <col min="1" max="1" width="4.7109375" style="0" customWidth="1"/>
    <col min="2" max="2" width="17.421875" style="0" customWidth="1"/>
    <col min="3" max="3" width="13.57421875" style="0" customWidth="1"/>
    <col min="4" max="4" width="12.8515625" style="0" customWidth="1"/>
    <col min="5" max="5" width="5.8515625" style="0" customWidth="1"/>
    <col min="7" max="7" width="9.421875" style="0" bestFit="1" customWidth="1"/>
    <col min="8" max="8" width="6.28125" style="0" customWidth="1"/>
    <col min="11" max="11" width="11.140625" style="0" customWidth="1"/>
    <col min="13" max="13" width="10.140625" style="0" customWidth="1"/>
  </cols>
  <sheetData>
    <row r="1" s="3" customFormat="1" ht="12.75"/>
    <row r="2" spans="2:12" s="3" customFormat="1" ht="12.75">
      <c r="B2" s="4" t="s">
        <v>269</v>
      </c>
      <c r="L2" s="5" t="s">
        <v>270</v>
      </c>
    </row>
    <row r="4" spans="1:11" s="37" customFormat="1" ht="12.75">
      <c r="A4" s="30" t="s">
        <v>259</v>
      </c>
      <c r="B4" s="31"/>
      <c r="C4" s="31"/>
      <c r="D4" s="31"/>
      <c r="E4" s="31"/>
      <c r="F4" s="31"/>
      <c r="G4" s="36"/>
      <c r="K4" s="31"/>
    </row>
    <row r="5" spans="1:11" s="37" customFormat="1" ht="12.75">
      <c r="A5" s="30"/>
      <c r="B5" s="31"/>
      <c r="C5" s="31"/>
      <c r="D5" s="31"/>
      <c r="E5" s="31"/>
      <c r="F5" s="31"/>
      <c r="G5" s="36"/>
      <c r="K5" s="31"/>
    </row>
    <row r="6" spans="1:13" s="6" customFormat="1" ht="38.25">
      <c r="A6" s="9" t="s">
        <v>1</v>
      </c>
      <c r="B6" s="9" t="s">
        <v>2</v>
      </c>
      <c r="C6" s="9" t="s">
        <v>3</v>
      </c>
      <c r="D6" s="9" t="s">
        <v>4</v>
      </c>
      <c r="E6" s="9" t="s">
        <v>5</v>
      </c>
      <c r="F6" s="9" t="s">
        <v>6</v>
      </c>
      <c r="G6" s="10" t="s">
        <v>7</v>
      </c>
      <c r="H6" s="9" t="s">
        <v>8</v>
      </c>
      <c r="I6" s="9" t="s">
        <v>9</v>
      </c>
      <c r="J6" s="9" t="s">
        <v>10</v>
      </c>
      <c r="K6" s="9" t="s">
        <v>11</v>
      </c>
      <c r="L6" s="9" t="s">
        <v>12</v>
      </c>
      <c r="M6" s="9" t="s">
        <v>13</v>
      </c>
    </row>
    <row r="7" spans="1:13" s="6" customFormat="1" ht="12.75">
      <c r="A7" s="109" t="s">
        <v>255</v>
      </c>
      <c r="B7" s="109"/>
      <c r="C7" s="109"/>
      <c r="D7" s="109"/>
      <c r="E7" s="109"/>
      <c r="F7" s="110"/>
      <c r="G7" s="109"/>
      <c r="H7" s="109"/>
      <c r="I7" s="109"/>
      <c r="J7" s="109"/>
      <c r="K7" s="109"/>
      <c r="L7" s="109"/>
      <c r="M7" s="109"/>
    </row>
    <row r="8" spans="1:13" s="6" customFormat="1" ht="38.25">
      <c r="A8" s="33">
        <v>1</v>
      </c>
      <c r="B8" s="24" t="s">
        <v>256</v>
      </c>
      <c r="C8" s="33"/>
      <c r="D8" s="33"/>
      <c r="E8" s="26" t="s">
        <v>88</v>
      </c>
      <c r="F8" s="12">
        <v>5</v>
      </c>
      <c r="G8" s="34"/>
      <c r="H8" s="35">
        <v>0.23</v>
      </c>
      <c r="I8" s="89">
        <f>G8*H8</f>
        <v>0</v>
      </c>
      <c r="J8" s="89">
        <f>G8+I8</f>
        <v>0</v>
      </c>
      <c r="K8" s="95">
        <f>F8*G8</f>
        <v>0</v>
      </c>
      <c r="L8" s="89">
        <f>K8*H8</f>
        <v>0</v>
      </c>
      <c r="M8" s="89">
        <f>K8+L8</f>
        <v>0</v>
      </c>
    </row>
    <row r="9" spans="1:13" s="6" customFormat="1" ht="38.25">
      <c r="A9" s="33">
        <v>2</v>
      </c>
      <c r="B9" s="24" t="s">
        <v>257</v>
      </c>
      <c r="C9" s="33"/>
      <c r="D9" s="33"/>
      <c r="E9" s="26" t="s">
        <v>88</v>
      </c>
      <c r="F9" s="12">
        <v>5</v>
      </c>
      <c r="G9" s="34"/>
      <c r="H9" s="35">
        <v>0.23</v>
      </c>
      <c r="I9" s="89">
        <f>G9*H9</f>
        <v>0</v>
      </c>
      <c r="J9" s="89">
        <f>G9+I9</f>
        <v>0</v>
      </c>
      <c r="K9" s="95">
        <f>F9*G9</f>
        <v>0</v>
      </c>
      <c r="L9" s="89">
        <f>K9*H9</f>
        <v>0</v>
      </c>
      <c r="M9" s="89">
        <f>K9+L9</f>
        <v>0</v>
      </c>
    </row>
    <row r="10" spans="1:13" s="6" customFormat="1" ht="38.25">
      <c r="A10" s="33">
        <v>3</v>
      </c>
      <c r="B10" s="24" t="s">
        <v>258</v>
      </c>
      <c r="C10" s="33"/>
      <c r="D10" s="33"/>
      <c r="E10" s="26" t="s">
        <v>88</v>
      </c>
      <c r="F10" s="12">
        <v>5</v>
      </c>
      <c r="G10" s="34"/>
      <c r="H10" s="35">
        <v>0.23</v>
      </c>
      <c r="I10" s="89">
        <f>G10*H10</f>
        <v>0</v>
      </c>
      <c r="J10" s="89">
        <f>G10+I10</f>
        <v>0</v>
      </c>
      <c r="K10" s="95">
        <f>F10*G10</f>
        <v>0</v>
      </c>
      <c r="L10" s="89">
        <f>K10*H10</f>
        <v>0</v>
      </c>
      <c r="M10" s="89">
        <f>K10+L10</f>
        <v>0</v>
      </c>
    </row>
    <row r="11" spans="1:13" s="6" customFormat="1" ht="12.75">
      <c r="A11" s="15"/>
      <c r="B11" s="15"/>
      <c r="C11" s="15"/>
      <c r="D11" s="15"/>
      <c r="E11" s="15"/>
      <c r="F11" s="15"/>
      <c r="G11" s="17"/>
      <c r="H11" s="18"/>
      <c r="I11" s="107" t="s">
        <v>19</v>
      </c>
      <c r="J11" s="107"/>
      <c r="K11" s="107"/>
      <c r="L11" s="19"/>
      <c r="M11" s="91">
        <f>SUM(K8:K10)</f>
        <v>0</v>
      </c>
    </row>
    <row r="12" spans="1:13" s="6" customFormat="1" ht="12.75">
      <c r="A12" s="15"/>
      <c r="B12" s="15"/>
      <c r="C12" s="15"/>
      <c r="D12" s="15"/>
      <c r="E12" s="15"/>
      <c r="F12" s="15"/>
      <c r="G12" s="17"/>
      <c r="H12" s="18"/>
      <c r="I12" s="107" t="s">
        <v>20</v>
      </c>
      <c r="J12" s="107"/>
      <c r="K12" s="107"/>
      <c r="L12" s="19"/>
      <c r="M12" s="91">
        <f>SUM(L8:L10)</f>
        <v>0</v>
      </c>
    </row>
    <row r="13" spans="1:13" s="6" customFormat="1" ht="12.75">
      <c r="A13" s="15"/>
      <c r="B13" s="15"/>
      <c r="C13" s="15"/>
      <c r="D13" s="15"/>
      <c r="E13" s="15"/>
      <c r="F13" s="15"/>
      <c r="G13" s="17"/>
      <c r="H13" s="18"/>
      <c r="I13" s="108" t="s">
        <v>32</v>
      </c>
      <c r="J13" s="108"/>
      <c r="K13" s="108"/>
      <c r="L13" s="19"/>
      <c r="M13" s="91">
        <f>M11+M12</f>
        <v>0</v>
      </c>
    </row>
    <row r="16" s="2" customFormat="1" ht="12.75">
      <c r="B16" s="2" t="s">
        <v>23</v>
      </c>
    </row>
    <row r="17" s="3" customFormat="1" ht="12.75"/>
    <row r="18" s="3" customFormat="1" ht="12.75"/>
    <row r="19" spans="2:13" s="1" customFormat="1" ht="12.75">
      <c r="B19" s="1" t="s">
        <v>21</v>
      </c>
      <c r="E19" s="7"/>
      <c r="G19" s="8"/>
      <c r="H19" s="7"/>
      <c r="I19" s="7"/>
      <c r="J19" s="7"/>
      <c r="K19" s="20"/>
      <c r="L19" s="7"/>
      <c r="M19" s="7"/>
    </row>
    <row r="20" spans="2:13" s="1" customFormat="1" ht="12.75">
      <c r="B20" s="1" t="s">
        <v>22</v>
      </c>
      <c r="E20" s="7"/>
      <c r="G20" s="8"/>
      <c r="H20" s="7"/>
      <c r="I20" s="7"/>
      <c r="J20" s="7"/>
      <c r="K20" s="20"/>
      <c r="L20" s="7"/>
      <c r="M20" s="7"/>
    </row>
  </sheetData>
  <sheetProtection/>
  <mergeCells count="4">
    <mergeCell ref="A7:M7"/>
    <mergeCell ref="I11:K11"/>
    <mergeCell ref="I12:K12"/>
    <mergeCell ref="I13:K1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M20"/>
  <sheetViews>
    <sheetView zoomScalePageLayoutView="0" workbookViewId="0" topLeftCell="A1">
      <selection activeCell="L2" sqref="L2"/>
    </sheetView>
  </sheetViews>
  <sheetFormatPr defaultColWidth="9.140625" defaultRowHeight="12.75"/>
  <cols>
    <col min="1" max="1" width="3.8515625" style="0" customWidth="1"/>
    <col min="2" max="2" width="20.28125" style="0" customWidth="1"/>
    <col min="3" max="3" width="12.28125" style="0" customWidth="1"/>
    <col min="4" max="4" width="13.00390625" style="0" customWidth="1"/>
    <col min="5" max="5" width="7.28125" style="0" customWidth="1"/>
    <col min="8" max="8" width="6.140625" style="0" customWidth="1"/>
  </cols>
  <sheetData>
    <row r="1" s="3" customFormat="1" ht="12.75"/>
    <row r="2" spans="2:12" s="3" customFormat="1" ht="12.75">
      <c r="B2" s="4" t="s">
        <v>269</v>
      </c>
      <c r="L2" s="5" t="s">
        <v>270</v>
      </c>
    </row>
    <row r="4" spans="1:11" s="56" customFormat="1" ht="12.75">
      <c r="A4" s="30" t="s">
        <v>254</v>
      </c>
      <c r="B4" s="54"/>
      <c r="C4" s="54"/>
      <c r="D4" s="54"/>
      <c r="E4" s="54"/>
      <c r="F4" s="54"/>
      <c r="G4" s="55"/>
      <c r="K4" s="54"/>
    </row>
    <row r="5" spans="1:11" s="56" customFormat="1" ht="12.75">
      <c r="A5" s="30"/>
      <c r="B5" s="54"/>
      <c r="C5" s="54"/>
      <c r="D5" s="54"/>
      <c r="E5" s="54"/>
      <c r="F5" s="54"/>
      <c r="G5" s="55"/>
      <c r="K5" s="54"/>
    </row>
    <row r="6" spans="1:13" s="37" customFormat="1" ht="38.25">
      <c r="A6" s="33" t="s">
        <v>1</v>
      </c>
      <c r="B6" s="33" t="s">
        <v>2</v>
      </c>
      <c r="C6" s="33" t="s">
        <v>3</v>
      </c>
      <c r="D6" s="33" t="s">
        <v>4</v>
      </c>
      <c r="E6" s="33" t="s">
        <v>5</v>
      </c>
      <c r="F6" s="33" t="s">
        <v>6</v>
      </c>
      <c r="G6" s="65" t="s">
        <v>7</v>
      </c>
      <c r="H6" s="33" t="s">
        <v>8</v>
      </c>
      <c r="I6" s="33" t="s">
        <v>9</v>
      </c>
      <c r="J6" s="33" t="s">
        <v>10</v>
      </c>
      <c r="K6" s="33" t="s">
        <v>11</v>
      </c>
      <c r="L6" s="33" t="s">
        <v>12</v>
      </c>
      <c r="M6" s="33" t="s">
        <v>13</v>
      </c>
    </row>
    <row r="7" spans="1:13" s="37" customFormat="1" ht="60">
      <c r="A7" s="47">
        <v>1</v>
      </c>
      <c r="B7" s="72" t="s">
        <v>252</v>
      </c>
      <c r="C7" s="63"/>
      <c r="D7" s="24"/>
      <c r="E7" s="24" t="s">
        <v>88</v>
      </c>
      <c r="F7" s="24">
        <v>3</v>
      </c>
      <c r="G7" s="21"/>
      <c r="H7" s="60">
        <v>0.23</v>
      </c>
      <c r="I7" s="89">
        <f>G7*H7</f>
        <v>0</v>
      </c>
      <c r="J7" s="89">
        <f>G7+I7</f>
        <v>0</v>
      </c>
      <c r="K7" s="92">
        <f>F7*G7</f>
        <v>0</v>
      </c>
      <c r="L7" s="89">
        <f>K7*H7</f>
        <v>0</v>
      </c>
      <c r="M7" s="89">
        <f>K7+L7</f>
        <v>0</v>
      </c>
    </row>
    <row r="8" spans="1:13" s="37" customFormat="1" ht="60">
      <c r="A8" s="48">
        <v>2</v>
      </c>
      <c r="B8" s="72" t="s">
        <v>253</v>
      </c>
      <c r="C8" s="48"/>
      <c r="D8" s="24"/>
      <c r="E8" s="24" t="s">
        <v>88</v>
      </c>
      <c r="F8" s="24">
        <v>3</v>
      </c>
      <c r="G8" s="21"/>
      <c r="H8" s="60">
        <v>0.23</v>
      </c>
      <c r="I8" s="89">
        <f>G8*H8</f>
        <v>0</v>
      </c>
      <c r="J8" s="89">
        <f>G8+I8</f>
        <v>0</v>
      </c>
      <c r="K8" s="92">
        <f>F8*G8</f>
        <v>0</v>
      </c>
      <c r="L8" s="89">
        <f>K8*H8</f>
        <v>0</v>
      </c>
      <c r="M8" s="89">
        <f>K8+L8</f>
        <v>0</v>
      </c>
    </row>
    <row r="9" spans="1:13" s="37" customFormat="1" ht="12.75">
      <c r="A9" s="66"/>
      <c r="B9" s="66"/>
      <c r="C9" s="66"/>
      <c r="D9" s="66"/>
      <c r="E9" s="66"/>
      <c r="F9" s="66"/>
      <c r="G9" s="64"/>
      <c r="H9" s="18"/>
      <c r="I9" s="86" t="s">
        <v>19</v>
      </c>
      <c r="J9" s="86"/>
      <c r="K9" s="86"/>
      <c r="L9" s="77"/>
      <c r="M9" s="94">
        <f>K7+K8</f>
        <v>0</v>
      </c>
    </row>
    <row r="10" spans="1:13" s="37" customFormat="1" ht="12.75">
      <c r="A10" s="66"/>
      <c r="B10" s="66"/>
      <c r="C10" s="66"/>
      <c r="D10" s="66"/>
      <c r="E10" s="66"/>
      <c r="F10" s="66"/>
      <c r="G10" s="64"/>
      <c r="H10" s="18"/>
      <c r="I10" s="109" t="s">
        <v>20</v>
      </c>
      <c r="J10" s="109"/>
      <c r="K10" s="109"/>
      <c r="L10" s="61"/>
      <c r="M10" s="92">
        <f>L7+L8</f>
        <v>0</v>
      </c>
    </row>
    <row r="11" spans="1:13" s="37" customFormat="1" ht="12.75">
      <c r="A11" s="56"/>
      <c r="B11" s="56"/>
      <c r="C11" s="56"/>
      <c r="D11" s="56"/>
      <c r="E11" s="56"/>
      <c r="F11" s="56"/>
      <c r="G11" s="56"/>
      <c r="H11" s="56"/>
      <c r="I11" s="87" t="s">
        <v>168</v>
      </c>
      <c r="J11" s="87"/>
      <c r="K11" s="87"/>
      <c r="L11" s="67"/>
      <c r="M11" s="93">
        <f>M9+M10</f>
        <v>0</v>
      </c>
    </row>
    <row r="16" s="2" customFormat="1" ht="12.75">
      <c r="B16" s="2" t="s">
        <v>23</v>
      </c>
    </row>
    <row r="17" s="3" customFormat="1" ht="12.75"/>
    <row r="18" s="3" customFormat="1" ht="12.75"/>
    <row r="19" spans="2:13" s="1" customFormat="1" ht="12.75">
      <c r="B19" s="1" t="s">
        <v>21</v>
      </c>
      <c r="E19" s="7"/>
      <c r="G19" s="8"/>
      <c r="H19" s="7"/>
      <c r="I19" s="7"/>
      <c r="J19" s="7"/>
      <c r="K19" s="20"/>
      <c r="L19" s="7"/>
      <c r="M19" s="7"/>
    </row>
    <row r="20" spans="2:13" s="1" customFormat="1" ht="12.75">
      <c r="B20" s="1" t="s">
        <v>22</v>
      </c>
      <c r="E20" s="7"/>
      <c r="G20" s="8"/>
      <c r="H20" s="7"/>
      <c r="I20" s="7"/>
      <c r="J20" s="7"/>
      <c r="K20" s="20"/>
      <c r="L20" s="7"/>
      <c r="M20" s="7"/>
    </row>
  </sheetData>
  <sheetProtection/>
  <mergeCells count="3">
    <mergeCell ref="I9:K9"/>
    <mergeCell ref="I10:K10"/>
    <mergeCell ref="I11:K11"/>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M19"/>
  <sheetViews>
    <sheetView zoomScalePageLayoutView="0" workbookViewId="0" topLeftCell="A1">
      <selection activeCell="L2" sqref="L2"/>
    </sheetView>
  </sheetViews>
  <sheetFormatPr defaultColWidth="9.140625" defaultRowHeight="12.75"/>
  <cols>
    <col min="1" max="1" width="5.00390625" style="0" customWidth="1"/>
    <col min="2" max="2" width="19.8515625" style="0" customWidth="1"/>
    <col min="3" max="3" width="10.8515625" style="0" customWidth="1"/>
    <col min="8" max="8" width="7.8515625" style="0" customWidth="1"/>
  </cols>
  <sheetData>
    <row r="1" s="3" customFormat="1" ht="12.75"/>
    <row r="2" spans="2:12" s="3" customFormat="1" ht="12.75">
      <c r="B2" s="4" t="s">
        <v>269</v>
      </c>
      <c r="L2" s="5" t="s">
        <v>270</v>
      </c>
    </row>
    <row r="4" spans="1:11" s="56" customFormat="1" ht="12.75">
      <c r="A4" s="88" t="s">
        <v>251</v>
      </c>
      <c r="B4" s="54"/>
      <c r="C4" s="54"/>
      <c r="D4" s="54"/>
      <c r="E4" s="54"/>
      <c r="F4" s="54"/>
      <c r="G4" s="55"/>
      <c r="K4" s="54"/>
    </row>
    <row r="5" spans="1:11" s="56" customFormat="1" ht="12.75">
      <c r="A5" s="88"/>
      <c r="B5" s="54"/>
      <c r="C5" s="54"/>
      <c r="D5" s="54"/>
      <c r="E5" s="54"/>
      <c r="F5" s="54"/>
      <c r="G5" s="55"/>
      <c r="K5" s="54"/>
    </row>
    <row r="6" spans="1:13" s="37" customFormat="1" ht="38.25">
      <c r="A6" s="33" t="s">
        <v>1</v>
      </c>
      <c r="B6" s="33" t="s">
        <v>2</v>
      </c>
      <c r="C6" s="33" t="s">
        <v>3</v>
      </c>
      <c r="D6" s="33" t="s">
        <v>4</v>
      </c>
      <c r="E6" s="33" t="s">
        <v>5</v>
      </c>
      <c r="F6" s="33" t="s">
        <v>6</v>
      </c>
      <c r="G6" s="65" t="s">
        <v>7</v>
      </c>
      <c r="H6" s="33" t="s">
        <v>8</v>
      </c>
      <c r="I6" s="33" t="s">
        <v>9</v>
      </c>
      <c r="J6" s="33" t="s">
        <v>10</v>
      </c>
      <c r="K6" s="33" t="s">
        <v>11</v>
      </c>
      <c r="L6" s="33" t="s">
        <v>12</v>
      </c>
      <c r="M6" s="33" t="s">
        <v>13</v>
      </c>
    </row>
    <row r="7" spans="1:13" s="37" customFormat="1" ht="25.5">
      <c r="A7" s="48">
        <v>1</v>
      </c>
      <c r="B7" s="48" t="s">
        <v>211</v>
      </c>
      <c r="C7" s="48"/>
      <c r="D7" s="24"/>
      <c r="E7" s="24" t="s">
        <v>195</v>
      </c>
      <c r="F7" s="68">
        <v>2</v>
      </c>
      <c r="G7" s="21"/>
      <c r="H7" s="60">
        <v>0.23</v>
      </c>
      <c r="I7" s="89">
        <f>G7*H7</f>
        <v>0</v>
      </c>
      <c r="J7" s="89">
        <f>G7+I7</f>
        <v>0</v>
      </c>
      <c r="K7" s="92">
        <f>F7*G7</f>
        <v>0</v>
      </c>
      <c r="L7" s="89">
        <f>K7*H7</f>
        <v>0</v>
      </c>
      <c r="M7" s="89">
        <f>K7+L7</f>
        <v>0</v>
      </c>
    </row>
    <row r="8" spans="1:13" s="37" customFormat="1" ht="38.25">
      <c r="A8" s="48">
        <v>2</v>
      </c>
      <c r="B8" s="48" t="s">
        <v>212</v>
      </c>
      <c r="C8" s="48"/>
      <c r="D8" s="24"/>
      <c r="E8" s="24" t="s">
        <v>213</v>
      </c>
      <c r="F8" s="24">
        <v>2</v>
      </c>
      <c r="G8" s="21"/>
      <c r="H8" s="60">
        <v>0.23</v>
      </c>
      <c r="I8" s="89">
        <f>G8*H8</f>
        <v>0</v>
      </c>
      <c r="J8" s="89">
        <f>G8+I8</f>
        <v>0</v>
      </c>
      <c r="K8" s="92">
        <f>F8*G8</f>
        <v>0</v>
      </c>
      <c r="L8" s="89">
        <f>K8*H8</f>
        <v>0</v>
      </c>
      <c r="M8" s="89">
        <f>K8+L8</f>
        <v>0</v>
      </c>
    </row>
    <row r="9" spans="1:13" s="37" customFormat="1" ht="12.75">
      <c r="A9" s="66"/>
      <c r="B9" s="66"/>
      <c r="C9" s="66"/>
      <c r="D9" s="66"/>
      <c r="E9" s="66"/>
      <c r="F9" s="66"/>
      <c r="G9" s="64"/>
      <c r="H9" s="18"/>
      <c r="I9" s="109" t="s">
        <v>19</v>
      </c>
      <c r="J9" s="109"/>
      <c r="K9" s="109"/>
      <c r="L9" s="61"/>
      <c r="M9" s="92">
        <f>SUM(K7:K8)</f>
        <v>0</v>
      </c>
    </row>
    <row r="10" spans="1:13" s="37" customFormat="1" ht="12.75">
      <c r="A10" s="66"/>
      <c r="B10" s="66"/>
      <c r="C10" s="66"/>
      <c r="D10" s="66"/>
      <c r="E10" s="66"/>
      <c r="F10" s="66"/>
      <c r="G10" s="64"/>
      <c r="H10" s="18"/>
      <c r="I10" s="109" t="s">
        <v>20</v>
      </c>
      <c r="J10" s="109"/>
      <c r="K10" s="109"/>
      <c r="L10" s="61"/>
      <c r="M10" s="92">
        <f>SUM(L7:L8)</f>
        <v>0</v>
      </c>
    </row>
    <row r="11" spans="1:13" s="37" customFormat="1" ht="26.25" customHeight="1">
      <c r="A11" s="66"/>
      <c r="B11" s="66"/>
      <c r="C11" s="66"/>
      <c r="D11" s="66"/>
      <c r="E11" s="66"/>
      <c r="F11" s="66"/>
      <c r="G11" s="64"/>
      <c r="H11" s="18"/>
      <c r="I11" s="87" t="s">
        <v>168</v>
      </c>
      <c r="J11" s="87"/>
      <c r="K11" s="87"/>
      <c r="L11" s="67"/>
      <c r="M11" s="93">
        <f>M9+M10</f>
        <v>0</v>
      </c>
    </row>
    <row r="15" s="2" customFormat="1" ht="12.75">
      <c r="B15" s="2" t="s">
        <v>23</v>
      </c>
    </row>
    <row r="16" s="3" customFormat="1" ht="12.75"/>
    <row r="17" s="3" customFormat="1" ht="12.75"/>
    <row r="18" spans="2:13" s="1" customFormat="1" ht="12.75">
      <c r="B18" s="1" t="s">
        <v>21</v>
      </c>
      <c r="E18" s="7"/>
      <c r="G18" s="8"/>
      <c r="H18" s="7"/>
      <c r="I18" s="7"/>
      <c r="J18" s="7"/>
      <c r="K18" s="20"/>
      <c r="L18" s="7"/>
      <c r="M18" s="7"/>
    </row>
    <row r="19" spans="2:13" s="1" customFormat="1" ht="12.75">
      <c r="B19" s="1" t="s">
        <v>22</v>
      </c>
      <c r="E19" s="7"/>
      <c r="G19" s="8"/>
      <c r="H19" s="7"/>
      <c r="I19" s="7"/>
      <c r="J19" s="7"/>
      <c r="K19" s="20"/>
      <c r="L19" s="7"/>
      <c r="M19" s="7"/>
    </row>
  </sheetData>
  <sheetProtection/>
  <mergeCells count="3">
    <mergeCell ref="I9:K9"/>
    <mergeCell ref="I10:K10"/>
    <mergeCell ref="I11:K11"/>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M19"/>
  <sheetViews>
    <sheetView tabSelected="1" zoomScalePageLayoutView="0" workbookViewId="0" topLeftCell="A1">
      <selection activeCell="L2" sqref="L2"/>
    </sheetView>
  </sheetViews>
  <sheetFormatPr defaultColWidth="9.140625" defaultRowHeight="12.75"/>
  <cols>
    <col min="1" max="1" width="4.421875" style="0" customWidth="1"/>
    <col min="2" max="2" width="21.57421875" style="0" customWidth="1"/>
  </cols>
  <sheetData>
    <row r="1" s="3" customFormat="1" ht="12.75"/>
    <row r="2" spans="2:12" s="3" customFormat="1" ht="12.75">
      <c r="B2" s="4" t="s">
        <v>269</v>
      </c>
      <c r="L2" s="5" t="s">
        <v>270</v>
      </c>
    </row>
    <row r="4" spans="1:11" s="56" customFormat="1" ht="12.75">
      <c r="A4" s="88" t="s">
        <v>250</v>
      </c>
      <c r="B4" s="54"/>
      <c r="C4" s="54"/>
      <c r="D4" s="54"/>
      <c r="E4" s="54"/>
      <c r="F4" s="54"/>
      <c r="G4" s="55"/>
      <c r="K4" s="54"/>
    </row>
    <row r="5" spans="1:11" s="56" customFormat="1" ht="12.75">
      <c r="A5" s="88"/>
      <c r="B5" s="54"/>
      <c r="C5" s="54"/>
      <c r="D5" s="54"/>
      <c r="E5" s="54"/>
      <c r="F5" s="54"/>
      <c r="G5" s="55"/>
      <c r="K5" s="54"/>
    </row>
    <row r="6" spans="1:13" s="6" customFormat="1" ht="38.25">
      <c r="A6" s="9" t="s">
        <v>1</v>
      </c>
      <c r="B6" s="9" t="s">
        <v>2</v>
      </c>
      <c r="C6" s="9" t="s">
        <v>3</v>
      </c>
      <c r="D6" s="9" t="s">
        <v>4</v>
      </c>
      <c r="E6" s="9" t="s">
        <v>5</v>
      </c>
      <c r="F6" s="9" t="s">
        <v>6</v>
      </c>
      <c r="G6" s="10" t="s">
        <v>7</v>
      </c>
      <c r="H6" s="9" t="s">
        <v>8</v>
      </c>
      <c r="I6" s="9" t="s">
        <v>9</v>
      </c>
      <c r="J6" s="9" t="s">
        <v>10</v>
      </c>
      <c r="K6" s="9" t="s">
        <v>11</v>
      </c>
      <c r="L6" s="9" t="s">
        <v>12</v>
      </c>
      <c r="M6" s="9" t="s">
        <v>13</v>
      </c>
    </row>
    <row r="7" spans="1:13" s="6" customFormat="1" ht="12.75">
      <c r="A7" s="12">
        <v>1</v>
      </c>
      <c r="B7" s="12" t="s">
        <v>214</v>
      </c>
      <c r="C7" s="12"/>
      <c r="D7" s="24"/>
      <c r="E7" s="24" t="s">
        <v>88</v>
      </c>
      <c r="F7" s="24">
        <v>1</v>
      </c>
      <c r="G7" s="21"/>
      <c r="H7" s="52">
        <v>0.23</v>
      </c>
      <c r="I7" s="89">
        <f>G7*H7</f>
        <v>0</v>
      </c>
      <c r="J7" s="89">
        <f>G7+I7</f>
        <v>0</v>
      </c>
      <c r="K7" s="90">
        <f>F7*G7</f>
        <v>0</v>
      </c>
      <c r="L7" s="89">
        <f>K7*H7</f>
        <v>0</v>
      </c>
      <c r="M7" s="89">
        <f>K7+L7</f>
        <v>0</v>
      </c>
    </row>
    <row r="8" spans="1:13" s="6" customFormat="1" ht="25.5">
      <c r="A8" s="12">
        <v>2</v>
      </c>
      <c r="B8" s="12" t="s">
        <v>215</v>
      </c>
      <c r="C8" s="12"/>
      <c r="D8" s="24"/>
      <c r="E8" s="24" t="s">
        <v>216</v>
      </c>
      <c r="F8" s="24">
        <v>60</v>
      </c>
      <c r="G8" s="21"/>
      <c r="H8" s="52">
        <v>0.23</v>
      </c>
      <c r="I8" s="89">
        <f>G8*H8</f>
        <v>0</v>
      </c>
      <c r="J8" s="89">
        <f>G8+I8</f>
        <v>0</v>
      </c>
      <c r="K8" s="90">
        <f>F8*G8</f>
        <v>0</v>
      </c>
      <c r="L8" s="89">
        <f>K8*H8</f>
        <v>0</v>
      </c>
      <c r="M8" s="89">
        <f>K8+L8</f>
        <v>0</v>
      </c>
    </row>
    <row r="9" spans="1:13" s="6" customFormat="1" ht="12.75">
      <c r="A9" s="118"/>
      <c r="B9" s="69"/>
      <c r="C9" s="15"/>
      <c r="D9" s="15"/>
      <c r="E9" s="15"/>
      <c r="F9" s="15"/>
      <c r="G9" s="17"/>
      <c r="H9" s="18"/>
      <c r="I9" s="107" t="s">
        <v>19</v>
      </c>
      <c r="J9" s="107"/>
      <c r="K9" s="107"/>
      <c r="L9" s="53"/>
      <c r="M9" s="90">
        <f>SUM(K7:K8)</f>
        <v>0</v>
      </c>
    </row>
    <row r="10" spans="1:13" s="6" customFormat="1" ht="12.75">
      <c r="A10" s="118"/>
      <c r="B10" s="32"/>
      <c r="C10" s="15"/>
      <c r="D10" s="15"/>
      <c r="E10" s="15"/>
      <c r="F10" s="15"/>
      <c r="G10" s="17"/>
      <c r="H10" s="18"/>
      <c r="I10" s="107" t="s">
        <v>20</v>
      </c>
      <c r="J10" s="107"/>
      <c r="K10" s="107"/>
      <c r="L10" s="53"/>
      <c r="M10" s="90">
        <f>SUM(L7:L8)</f>
        <v>0</v>
      </c>
    </row>
    <row r="11" spans="1:13" s="6" customFormat="1" ht="12.75">
      <c r="A11" s="15"/>
      <c r="B11" s="15"/>
      <c r="C11" s="15"/>
      <c r="D11" s="15"/>
      <c r="E11" s="15"/>
      <c r="F11" s="15"/>
      <c r="G11" s="17"/>
      <c r="H11" s="18"/>
      <c r="I11" s="108" t="s">
        <v>168</v>
      </c>
      <c r="J11" s="108"/>
      <c r="K11" s="108"/>
      <c r="L11" s="19"/>
      <c r="M11" s="91">
        <f>M9+M10</f>
        <v>0</v>
      </c>
    </row>
    <row r="15" s="2" customFormat="1" ht="12.75">
      <c r="B15" s="2" t="s">
        <v>23</v>
      </c>
    </row>
    <row r="16" s="3" customFormat="1" ht="12.75"/>
    <row r="17" s="3" customFormat="1" ht="12.75"/>
    <row r="18" spans="2:13" s="1" customFormat="1" ht="12.75">
      <c r="B18" s="1" t="s">
        <v>21</v>
      </c>
      <c r="E18" s="7"/>
      <c r="G18" s="8"/>
      <c r="H18" s="7"/>
      <c r="I18" s="7"/>
      <c r="J18" s="7"/>
      <c r="K18" s="20"/>
      <c r="L18" s="7"/>
      <c r="M18" s="7"/>
    </row>
    <row r="19" spans="2:13" s="1" customFormat="1" ht="12.75">
      <c r="B19" s="1" t="s">
        <v>22</v>
      </c>
      <c r="E19" s="7"/>
      <c r="G19" s="8"/>
      <c r="H19" s="7"/>
      <c r="I19" s="7"/>
      <c r="J19" s="7"/>
      <c r="K19" s="20"/>
      <c r="L19" s="7"/>
      <c r="M19" s="7"/>
    </row>
  </sheetData>
  <sheetProtection/>
  <mergeCells count="4">
    <mergeCell ref="A9:A10"/>
    <mergeCell ref="I9:K9"/>
    <mergeCell ref="I10:K10"/>
    <mergeCell ref="I11:K1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21"/>
  <sheetViews>
    <sheetView zoomScalePageLayoutView="0" workbookViewId="0" topLeftCell="A1">
      <selection activeCell="L2" sqref="L2"/>
    </sheetView>
  </sheetViews>
  <sheetFormatPr defaultColWidth="9.140625" defaultRowHeight="12.75"/>
  <cols>
    <col min="1" max="1" width="3.8515625" style="22" customWidth="1"/>
    <col min="2" max="2" width="20.57421875" style="22" customWidth="1"/>
    <col min="3" max="3" width="10.140625" style="22" customWidth="1"/>
    <col min="4" max="4" width="9.140625" style="22" customWidth="1"/>
    <col min="5" max="5" width="8.7109375" style="22" customWidth="1"/>
    <col min="6" max="6" width="8.00390625" style="22" customWidth="1"/>
    <col min="7" max="7" width="10.140625" style="22" customWidth="1"/>
    <col min="8" max="8" width="6.57421875" style="22" customWidth="1"/>
    <col min="9" max="9" width="8.00390625" style="22" customWidth="1"/>
    <col min="10" max="10" width="9.7109375" style="22" customWidth="1"/>
    <col min="11" max="11" width="11.8515625" style="22" customWidth="1"/>
    <col min="12" max="12" width="10.421875" style="22" customWidth="1"/>
    <col min="13" max="13" width="13.57421875" style="22" customWidth="1"/>
    <col min="14" max="16384" width="9.140625" style="22" customWidth="1"/>
  </cols>
  <sheetData>
    <row r="1" s="3" customFormat="1" ht="12.75"/>
    <row r="2" spans="2:12" s="3" customFormat="1" ht="12.75">
      <c r="B2" s="4" t="s">
        <v>269</v>
      </c>
      <c r="L2" s="5" t="s">
        <v>270</v>
      </c>
    </row>
    <row r="3" s="3" customFormat="1" ht="12.75"/>
    <row r="4" spans="1:13" ht="12.75">
      <c r="A4" s="30" t="s">
        <v>25</v>
      </c>
      <c r="B4" s="31"/>
      <c r="C4" s="31"/>
      <c r="D4" s="31"/>
      <c r="E4" s="31"/>
      <c r="F4" s="31"/>
      <c r="G4" s="36"/>
      <c r="H4" s="37"/>
      <c r="I4" s="37"/>
      <c r="J4" s="37"/>
      <c r="K4" s="31"/>
      <c r="L4" s="37"/>
      <c r="M4" s="37"/>
    </row>
    <row r="5" spans="1:13" ht="12.75">
      <c r="A5" s="30"/>
      <c r="B5" s="31"/>
      <c r="C5" s="31"/>
      <c r="D5" s="31"/>
      <c r="E5" s="31"/>
      <c r="F5" s="31"/>
      <c r="G5" s="36"/>
      <c r="H5" s="37"/>
      <c r="I5" s="37"/>
      <c r="J5" s="37"/>
      <c r="K5" s="31"/>
      <c r="L5" s="37"/>
      <c r="M5" s="37"/>
    </row>
    <row r="6" spans="1:13" ht="38.25">
      <c r="A6" s="9" t="s">
        <v>1</v>
      </c>
      <c r="B6" s="9" t="s">
        <v>2</v>
      </c>
      <c r="C6" s="9" t="s">
        <v>3</v>
      </c>
      <c r="D6" s="9" t="s">
        <v>4</v>
      </c>
      <c r="E6" s="9" t="s">
        <v>5</v>
      </c>
      <c r="F6" s="9" t="s">
        <v>6</v>
      </c>
      <c r="G6" s="10" t="s">
        <v>7</v>
      </c>
      <c r="H6" s="9" t="s">
        <v>8</v>
      </c>
      <c r="I6" s="9" t="s">
        <v>9</v>
      </c>
      <c r="J6" s="9" t="s">
        <v>10</v>
      </c>
      <c r="K6" s="9" t="s">
        <v>11</v>
      </c>
      <c r="L6" s="9" t="s">
        <v>12</v>
      </c>
      <c r="M6" s="9" t="s">
        <v>13</v>
      </c>
    </row>
    <row r="7" spans="1:13" ht="69.75" customHeight="1">
      <c r="A7" s="105" t="s">
        <v>26</v>
      </c>
      <c r="B7" s="105"/>
      <c r="C7" s="105"/>
      <c r="D7" s="105"/>
      <c r="E7" s="105"/>
      <c r="F7" s="106"/>
      <c r="G7" s="105"/>
      <c r="H7" s="105"/>
      <c r="I7" s="105"/>
      <c r="J7" s="105"/>
      <c r="K7" s="105"/>
      <c r="L7" s="105"/>
      <c r="M7" s="105"/>
    </row>
    <row r="8" spans="1:13" ht="38.25">
      <c r="A8" s="12">
        <v>1</v>
      </c>
      <c r="B8" s="12" t="s">
        <v>27</v>
      </c>
      <c r="C8" s="12"/>
      <c r="D8" s="24"/>
      <c r="E8" s="26" t="s">
        <v>15</v>
      </c>
      <c r="F8" s="12">
        <v>24</v>
      </c>
      <c r="G8" s="27"/>
      <c r="H8" s="28">
        <v>0.08</v>
      </c>
      <c r="I8" s="89">
        <f>G8*H8</f>
        <v>0</v>
      </c>
      <c r="J8" s="89">
        <f>G8+I8</f>
        <v>0</v>
      </c>
      <c r="K8" s="91">
        <f>F8*G8</f>
        <v>0</v>
      </c>
      <c r="L8" s="89">
        <f>K8*H8</f>
        <v>0</v>
      </c>
      <c r="M8" s="89">
        <f>K8+L8</f>
        <v>0</v>
      </c>
    </row>
    <row r="9" spans="1:13" ht="38.25">
      <c r="A9" s="12">
        <v>2</v>
      </c>
      <c r="B9" s="12" t="s">
        <v>28</v>
      </c>
      <c r="C9" s="12"/>
      <c r="D9" s="24"/>
      <c r="E9" s="26" t="s">
        <v>18</v>
      </c>
      <c r="F9" s="12">
        <v>24</v>
      </c>
      <c r="G9" s="27"/>
      <c r="H9" s="28">
        <v>0.08</v>
      </c>
      <c r="I9" s="89">
        <f>G9*H9</f>
        <v>0</v>
      </c>
      <c r="J9" s="89">
        <f>G9+I9</f>
        <v>0</v>
      </c>
      <c r="K9" s="91">
        <f>F9*G9</f>
        <v>0</v>
      </c>
      <c r="L9" s="89">
        <f>K9*H9</f>
        <v>0</v>
      </c>
      <c r="M9" s="89">
        <f>K9+L9</f>
        <v>0</v>
      </c>
    </row>
    <row r="10" spans="1:13" ht="38.25">
      <c r="A10" s="12">
        <v>3</v>
      </c>
      <c r="B10" s="12" t="s">
        <v>29</v>
      </c>
      <c r="C10" s="12"/>
      <c r="D10" s="24"/>
      <c r="E10" s="26" t="s">
        <v>18</v>
      </c>
      <c r="F10" s="12">
        <v>8</v>
      </c>
      <c r="G10" s="27"/>
      <c r="H10" s="28">
        <v>0.08</v>
      </c>
      <c r="I10" s="89">
        <f>G10*H10</f>
        <v>0</v>
      </c>
      <c r="J10" s="89">
        <f>G10+I10</f>
        <v>0</v>
      </c>
      <c r="K10" s="91">
        <f>F10*G10</f>
        <v>0</v>
      </c>
      <c r="L10" s="89">
        <f>K10*H10</f>
        <v>0</v>
      </c>
      <c r="M10" s="89">
        <f>K10+L10</f>
        <v>0</v>
      </c>
    </row>
    <row r="11" spans="1:13" ht="38.25">
      <c r="A11" s="12">
        <v>4</v>
      </c>
      <c r="B11" s="12" t="s">
        <v>30</v>
      </c>
      <c r="C11" s="12"/>
      <c r="D11" s="24"/>
      <c r="E11" s="26" t="s">
        <v>31</v>
      </c>
      <c r="F11" s="12">
        <v>8</v>
      </c>
      <c r="G11" s="27"/>
      <c r="H11" s="28">
        <v>0.08</v>
      </c>
      <c r="I11" s="89">
        <f>G11*H11</f>
        <v>0</v>
      </c>
      <c r="J11" s="89">
        <f>G11+I11</f>
        <v>0</v>
      </c>
      <c r="K11" s="91">
        <f>F11*G11</f>
        <v>0</v>
      </c>
      <c r="L11" s="89">
        <f>K11*H11</f>
        <v>0</v>
      </c>
      <c r="M11" s="89">
        <f>K11+L11</f>
        <v>0</v>
      </c>
    </row>
    <row r="12" spans="1:13" ht="12.75">
      <c r="A12" s="15"/>
      <c r="B12" s="15"/>
      <c r="C12" s="15"/>
      <c r="D12" s="15"/>
      <c r="E12" s="15"/>
      <c r="F12" s="15"/>
      <c r="G12" s="64"/>
      <c r="H12" s="18"/>
      <c r="I12" s="107" t="s">
        <v>19</v>
      </c>
      <c r="J12" s="107"/>
      <c r="K12" s="107"/>
      <c r="L12" s="29"/>
      <c r="M12" s="91">
        <f>SUM(K8:K11)</f>
        <v>0</v>
      </c>
    </row>
    <row r="13" spans="1:13" ht="12.75">
      <c r="A13" s="15"/>
      <c r="B13" s="15"/>
      <c r="C13" s="15"/>
      <c r="D13" s="15"/>
      <c r="E13" s="15"/>
      <c r="F13" s="15"/>
      <c r="G13" s="64"/>
      <c r="H13" s="18"/>
      <c r="I13" s="107" t="s">
        <v>20</v>
      </c>
      <c r="J13" s="107"/>
      <c r="K13" s="107"/>
      <c r="L13" s="29"/>
      <c r="M13" s="91">
        <f>SUM(L8:L11)</f>
        <v>0</v>
      </c>
    </row>
    <row r="14" spans="1:13" ht="12.75">
      <c r="A14" s="15"/>
      <c r="B14" s="15"/>
      <c r="C14" s="15"/>
      <c r="D14" s="15"/>
      <c r="E14" s="15"/>
      <c r="F14" s="15"/>
      <c r="G14" s="64"/>
      <c r="H14" s="18"/>
      <c r="I14" s="108" t="s">
        <v>32</v>
      </c>
      <c r="J14" s="108"/>
      <c r="K14" s="108"/>
      <c r="L14" s="29"/>
      <c r="M14" s="91">
        <f>M12+M13</f>
        <v>0</v>
      </c>
    </row>
    <row r="16" s="2" customFormat="1" ht="12.75">
      <c r="B16" s="2" t="s">
        <v>23</v>
      </c>
    </row>
    <row r="17" s="3" customFormat="1" ht="12.75"/>
    <row r="18" s="3" customFormat="1" ht="12.75"/>
    <row r="19" s="3" customFormat="1" ht="12.75"/>
    <row r="20" spans="2:13" s="1" customFormat="1" ht="12.75">
      <c r="B20" s="1" t="s">
        <v>21</v>
      </c>
      <c r="E20" s="7"/>
      <c r="G20" s="8"/>
      <c r="H20" s="7"/>
      <c r="I20" s="7"/>
      <c r="J20" s="7"/>
      <c r="K20" s="20"/>
      <c r="L20" s="7"/>
      <c r="M20" s="7"/>
    </row>
    <row r="21" spans="2:13" s="1" customFormat="1" ht="12.75">
      <c r="B21" s="1" t="s">
        <v>22</v>
      </c>
      <c r="E21" s="7"/>
      <c r="G21" s="8"/>
      <c r="H21" s="7"/>
      <c r="I21" s="7"/>
      <c r="J21" s="7"/>
      <c r="K21" s="20"/>
      <c r="L21" s="7"/>
      <c r="M21" s="7"/>
    </row>
  </sheetData>
  <sheetProtection/>
  <mergeCells count="4">
    <mergeCell ref="A7:M7"/>
    <mergeCell ref="I12:K12"/>
    <mergeCell ref="I13:K13"/>
    <mergeCell ref="I14:K1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19"/>
  <sheetViews>
    <sheetView zoomScalePageLayoutView="0" workbookViewId="0" topLeftCell="A1">
      <selection activeCell="L2" sqref="L2"/>
    </sheetView>
  </sheetViews>
  <sheetFormatPr defaultColWidth="9.140625" defaultRowHeight="12.75"/>
  <cols>
    <col min="1" max="1" width="4.140625" style="0" customWidth="1"/>
    <col min="2" max="2" width="20.140625" style="0" customWidth="1"/>
    <col min="3" max="3" width="10.28125" style="0" customWidth="1"/>
    <col min="4" max="4" width="11.421875" style="0" customWidth="1"/>
    <col min="8" max="8" width="6.28125" style="0" customWidth="1"/>
    <col min="13" max="13" width="11.7109375" style="0" customWidth="1"/>
  </cols>
  <sheetData>
    <row r="1" s="3" customFormat="1" ht="12.75"/>
    <row r="2" spans="2:12" s="3" customFormat="1" ht="12.75">
      <c r="B2" s="4" t="s">
        <v>269</v>
      </c>
      <c r="L2" s="5" t="s">
        <v>270</v>
      </c>
    </row>
    <row r="3" s="3" customFormat="1" ht="12.75"/>
    <row r="4" spans="1:13" s="42" customFormat="1" ht="12.75">
      <c r="A4" s="30" t="s">
        <v>33</v>
      </c>
      <c r="B4" s="31"/>
      <c r="C4" s="31"/>
      <c r="D4" s="31"/>
      <c r="E4" s="31"/>
      <c r="F4" s="31"/>
      <c r="G4" s="36"/>
      <c r="H4" s="37"/>
      <c r="I4" s="37"/>
      <c r="J4" s="37"/>
      <c r="K4" s="31"/>
      <c r="L4" s="37"/>
      <c r="M4" s="37"/>
    </row>
    <row r="5" spans="1:13" s="42" customFormat="1" ht="12.75">
      <c r="A5" s="30"/>
      <c r="B5" s="31"/>
      <c r="C5" s="31"/>
      <c r="D5" s="31"/>
      <c r="E5" s="31"/>
      <c r="F5" s="31"/>
      <c r="G5" s="36"/>
      <c r="H5" s="37"/>
      <c r="I5" s="37"/>
      <c r="J5" s="37"/>
      <c r="K5" s="31"/>
      <c r="L5" s="37"/>
      <c r="M5" s="37"/>
    </row>
    <row r="6" spans="1:13" ht="38.25">
      <c r="A6" s="9" t="s">
        <v>1</v>
      </c>
      <c r="B6" s="9" t="s">
        <v>2</v>
      </c>
      <c r="C6" s="9" t="s">
        <v>3</v>
      </c>
      <c r="D6" s="9" t="s">
        <v>4</v>
      </c>
      <c r="E6" s="9" t="s">
        <v>5</v>
      </c>
      <c r="F6" s="9" t="s">
        <v>6</v>
      </c>
      <c r="G6" s="10" t="s">
        <v>7</v>
      </c>
      <c r="H6" s="9" t="s">
        <v>8</v>
      </c>
      <c r="I6" s="9" t="s">
        <v>9</v>
      </c>
      <c r="J6" s="9" t="s">
        <v>10</v>
      </c>
      <c r="K6" s="9" t="s">
        <v>11</v>
      </c>
      <c r="L6" s="9" t="s">
        <v>12</v>
      </c>
      <c r="M6" s="9" t="s">
        <v>13</v>
      </c>
    </row>
    <row r="7" spans="1:13" ht="59.25" customHeight="1">
      <c r="A7" s="105" t="s">
        <v>34</v>
      </c>
      <c r="B7" s="105"/>
      <c r="C7" s="105"/>
      <c r="D7" s="105"/>
      <c r="E7" s="105"/>
      <c r="F7" s="105"/>
      <c r="G7" s="105"/>
      <c r="H7" s="105"/>
      <c r="I7" s="105"/>
      <c r="J7" s="105"/>
      <c r="K7" s="105"/>
      <c r="L7" s="105"/>
      <c r="M7" s="105"/>
    </row>
    <row r="8" spans="1:13" ht="51">
      <c r="A8" s="12">
        <v>1</v>
      </c>
      <c r="B8" s="12" t="s">
        <v>35</v>
      </c>
      <c r="C8" s="12"/>
      <c r="D8" s="24"/>
      <c r="E8" s="24" t="s">
        <v>15</v>
      </c>
      <c r="F8" s="12">
        <v>54</v>
      </c>
      <c r="G8" s="21"/>
      <c r="H8" s="28">
        <v>0.08</v>
      </c>
      <c r="I8" s="89">
        <f>G8*H8</f>
        <v>0</v>
      </c>
      <c r="J8" s="89">
        <f>G8+I8</f>
        <v>0</v>
      </c>
      <c r="K8" s="91">
        <f>F8*G8</f>
        <v>0</v>
      </c>
      <c r="L8" s="89">
        <f>K8*H8</f>
        <v>0</v>
      </c>
      <c r="M8" s="89">
        <f>K8+L8</f>
        <v>0</v>
      </c>
    </row>
    <row r="9" spans="1:13" ht="51">
      <c r="A9" s="12">
        <v>2</v>
      </c>
      <c r="B9" s="12" t="s">
        <v>36</v>
      </c>
      <c r="C9" s="12"/>
      <c r="D9" s="24"/>
      <c r="E9" s="24" t="s">
        <v>18</v>
      </c>
      <c r="F9" s="12">
        <v>28</v>
      </c>
      <c r="G9" s="21"/>
      <c r="H9" s="28">
        <v>0.08</v>
      </c>
      <c r="I9" s="89">
        <f>G9*H9</f>
        <v>0</v>
      </c>
      <c r="J9" s="89">
        <f>G9+I9</f>
        <v>0</v>
      </c>
      <c r="K9" s="91">
        <f>F9*G9</f>
        <v>0</v>
      </c>
      <c r="L9" s="89">
        <f>K9*H9</f>
        <v>0</v>
      </c>
      <c r="M9" s="89">
        <f>K9+L9</f>
        <v>0</v>
      </c>
    </row>
    <row r="10" spans="1:13" ht="51">
      <c r="A10" s="12">
        <v>3</v>
      </c>
      <c r="B10" s="12" t="s">
        <v>37</v>
      </c>
      <c r="C10" s="12"/>
      <c r="D10" s="24"/>
      <c r="E10" s="24" t="s">
        <v>18</v>
      </c>
      <c r="F10" s="12">
        <v>12</v>
      </c>
      <c r="G10" s="21"/>
      <c r="H10" s="28">
        <v>0.08</v>
      </c>
      <c r="I10" s="89">
        <f>G10*H10</f>
        <v>0</v>
      </c>
      <c r="J10" s="89">
        <f>G10+I10</f>
        <v>0</v>
      </c>
      <c r="K10" s="91">
        <f>F10*G10</f>
        <v>0</v>
      </c>
      <c r="L10" s="89">
        <f>K10*H10</f>
        <v>0</v>
      </c>
      <c r="M10" s="89">
        <f>K10+L10</f>
        <v>0</v>
      </c>
    </row>
    <row r="11" spans="1:13" ht="51">
      <c r="A11" s="12">
        <v>4</v>
      </c>
      <c r="B11" s="12" t="s">
        <v>38</v>
      </c>
      <c r="C11" s="12"/>
      <c r="D11" s="24"/>
      <c r="E11" s="24" t="s">
        <v>31</v>
      </c>
      <c r="F11" s="12">
        <v>28</v>
      </c>
      <c r="G11" s="21"/>
      <c r="H11" s="28">
        <v>0.08</v>
      </c>
      <c r="I11" s="89">
        <f>G11*H11</f>
        <v>0</v>
      </c>
      <c r="J11" s="89">
        <f>G11+I11</f>
        <v>0</v>
      </c>
      <c r="K11" s="91">
        <f>F11*G11</f>
        <v>0</v>
      </c>
      <c r="L11" s="89">
        <f>K11*H11</f>
        <v>0</v>
      </c>
      <c r="M11" s="89">
        <f>K11+L11</f>
        <v>0</v>
      </c>
    </row>
    <row r="12" spans="1:13" ht="12.75">
      <c r="A12" s="32"/>
      <c r="B12" s="32"/>
      <c r="C12" s="15"/>
      <c r="D12" s="15"/>
      <c r="E12" s="15"/>
      <c r="F12" s="15"/>
      <c r="G12" s="17"/>
      <c r="H12" s="18"/>
      <c r="I12" s="103" t="s">
        <v>19</v>
      </c>
      <c r="J12" s="103"/>
      <c r="K12" s="103"/>
      <c r="L12" s="19"/>
      <c r="M12" s="91">
        <f>SUM(K8:K11)</f>
        <v>0</v>
      </c>
    </row>
    <row r="13" spans="1:13" ht="12.75">
      <c r="A13" s="15"/>
      <c r="B13" s="15"/>
      <c r="C13" s="15"/>
      <c r="D13" s="15"/>
      <c r="E13" s="15"/>
      <c r="F13" s="15"/>
      <c r="G13" s="17"/>
      <c r="H13" s="18"/>
      <c r="I13" s="103" t="s">
        <v>20</v>
      </c>
      <c r="J13" s="103"/>
      <c r="K13" s="103"/>
      <c r="L13" s="19"/>
      <c r="M13" s="91">
        <f>SUM(L8:L11)</f>
        <v>0</v>
      </c>
    </row>
    <row r="14" spans="1:13" ht="12.75">
      <c r="A14" s="15"/>
      <c r="B14" s="15"/>
      <c r="C14" s="15"/>
      <c r="D14" s="15"/>
      <c r="E14" s="15"/>
      <c r="F14" s="15"/>
      <c r="G14" s="17"/>
      <c r="H14" s="18"/>
      <c r="I14" s="104" t="s">
        <v>39</v>
      </c>
      <c r="J14" s="104"/>
      <c r="K14" s="104"/>
      <c r="L14" s="19"/>
      <c r="M14" s="91">
        <f>M12+M13</f>
        <v>0</v>
      </c>
    </row>
    <row r="15" s="2" customFormat="1" ht="12.75">
      <c r="B15" s="2" t="s">
        <v>23</v>
      </c>
    </row>
    <row r="16" s="3" customFormat="1" ht="12.75"/>
    <row r="17" s="3" customFormat="1" ht="12.75"/>
    <row r="18" spans="2:13" s="1" customFormat="1" ht="12.75">
      <c r="B18" s="1" t="s">
        <v>21</v>
      </c>
      <c r="E18" s="7"/>
      <c r="G18" s="8"/>
      <c r="H18" s="7"/>
      <c r="I18" s="7"/>
      <c r="J18" s="7"/>
      <c r="K18" s="20"/>
      <c r="L18" s="7"/>
      <c r="M18" s="7"/>
    </row>
    <row r="19" spans="2:13" s="1" customFormat="1" ht="12.75">
      <c r="B19" s="1" t="s">
        <v>22</v>
      </c>
      <c r="E19" s="7"/>
      <c r="G19" s="8"/>
      <c r="H19" s="7"/>
      <c r="I19" s="7"/>
      <c r="J19" s="7"/>
      <c r="K19" s="20"/>
      <c r="L19" s="7"/>
      <c r="M19" s="7"/>
    </row>
  </sheetData>
  <sheetProtection/>
  <mergeCells count="4">
    <mergeCell ref="A7:M7"/>
    <mergeCell ref="I12:K12"/>
    <mergeCell ref="I13:K13"/>
    <mergeCell ref="I14:K1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M21"/>
  <sheetViews>
    <sheetView zoomScalePageLayoutView="0" workbookViewId="0" topLeftCell="A1">
      <selection activeCell="L2" sqref="L2"/>
    </sheetView>
  </sheetViews>
  <sheetFormatPr defaultColWidth="9.140625" defaultRowHeight="12.75"/>
  <cols>
    <col min="1" max="1" width="4.57421875" style="0" customWidth="1"/>
    <col min="2" max="2" width="17.8515625" style="0" customWidth="1"/>
    <col min="3" max="3" width="10.140625" style="0" customWidth="1"/>
    <col min="4" max="4" width="11.00390625" style="0" customWidth="1"/>
    <col min="5" max="5" width="7.28125" style="0" customWidth="1"/>
    <col min="8" max="8" width="7.140625" style="0" customWidth="1"/>
    <col min="10" max="10" width="10.8515625" style="0" customWidth="1"/>
    <col min="11" max="11" width="10.57421875" style="0" customWidth="1"/>
    <col min="13" max="13" width="10.57421875" style="0" customWidth="1"/>
  </cols>
  <sheetData>
    <row r="1" s="3" customFormat="1" ht="12.75"/>
    <row r="2" spans="2:12" s="3" customFormat="1" ht="12.75">
      <c r="B2" s="4" t="s">
        <v>269</v>
      </c>
      <c r="L2" s="5" t="s">
        <v>270</v>
      </c>
    </row>
    <row r="3" s="3" customFormat="1" ht="12.75"/>
    <row r="4" spans="1:11" s="37" customFormat="1" ht="12.75">
      <c r="A4" s="30" t="s">
        <v>40</v>
      </c>
      <c r="B4" s="31"/>
      <c r="C4" s="31"/>
      <c r="D4" s="31"/>
      <c r="E4" s="31"/>
      <c r="F4" s="31"/>
      <c r="G4" s="36"/>
      <c r="K4" s="31"/>
    </row>
    <row r="5" spans="1:11" s="37" customFormat="1" ht="12.75">
      <c r="A5" s="30"/>
      <c r="B5" s="31"/>
      <c r="C5" s="31"/>
      <c r="D5" s="31"/>
      <c r="E5" s="31"/>
      <c r="F5" s="31"/>
      <c r="G5" s="36"/>
      <c r="K5" s="31"/>
    </row>
    <row r="6" spans="1:13" ht="38.25">
      <c r="A6" s="9" t="s">
        <v>1</v>
      </c>
      <c r="B6" s="9" t="s">
        <v>2</v>
      </c>
      <c r="C6" s="9" t="s">
        <v>3</v>
      </c>
      <c r="D6" s="9" t="s">
        <v>4</v>
      </c>
      <c r="E6" s="9" t="s">
        <v>5</v>
      </c>
      <c r="F6" s="9" t="s">
        <v>6</v>
      </c>
      <c r="G6" s="10" t="s">
        <v>7</v>
      </c>
      <c r="H6" s="9" t="s">
        <v>8</v>
      </c>
      <c r="I6" s="9" t="s">
        <v>9</v>
      </c>
      <c r="J6" s="9" t="s">
        <v>10</v>
      </c>
      <c r="K6" s="9" t="s">
        <v>11</v>
      </c>
      <c r="L6" s="9" t="s">
        <v>12</v>
      </c>
      <c r="M6" s="9" t="s">
        <v>13</v>
      </c>
    </row>
    <row r="7" spans="1:13" ht="12.75">
      <c r="A7" s="109" t="s">
        <v>41</v>
      </c>
      <c r="B7" s="109"/>
      <c r="C7" s="109"/>
      <c r="D7" s="109"/>
      <c r="E7" s="109"/>
      <c r="F7" s="110"/>
      <c r="G7" s="109"/>
      <c r="H7" s="109"/>
      <c r="I7" s="109"/>
      <c r="J7" s="109"/>
      <c r="K7" s="109"/>
      <c r="L7" s="109"/>
      <c r="M7" s="109"/>
    </row>
    <row r="8" spans="1:13" ht="63.75">
      <c r="A8" s="33">
        <v>1</v>
      </c>
      <c r="B8" s="24" t="s">
        <v>42</v>
      </c>
      <c r="C8" s="33"/>
      <c r="D8" s="33"/>
      <c r="E8" s="26" t="s">
        <v>43</v>
      </c>
      <c r="F8" s="12">
        <v>10</v>
      </c>
      <c r="G8" s="34"/>
      <c r="H8" s="35">
        <v>0.08</v>
      </c>
      <c r="I8" s="89">
        <f>G8*H8</f>
        <v>0</v>
      </c>
      <c r="J8" s="89">
        <f>G8+I8</f>
        <v>0</v>
      </c>
      <c r="K8" s="95">
        <f>F8*G8</f>
        <v>0</v>
      </c>
      <c r="L8" s="89">
        <f>K8*H8</f>
        <v>0</v>
      </c>
      <c r="M8" s="89">
        <f>K8+L8</f>
        <v>0</v>
      </c>
    </row>
    <row r="9" spans="1:13" ht="63.75">
      <c r="A9" s="33">
        <v>2</v>
      </c>
      <c r="B9" s="24" t="s">
        <v>44</v>
      </c>
      <c r="C9" s="33"/>
      <c r="D9" s="33"/>
      <c r="E9" s="26" t="s">
        <v>43</v>
      </c>
      <c r="F9" s="12">
        <v>8</v>
      </c>
      <c r="G9" s="34"/>
      <c r="H9" s="35">
        <v>0.08</v>
      </c>
      <c r="I9" s="89">
        <f>G9*H9</f>
        <v>0</v>
      </c>
      <c r="J9" s="89">
        <f>G9+I9</f>
        <v>0</v>
      </c>
      <c r="K9" s="95">
        <f>F9*G9</f>
        <v>0</v>
      </c>
      <c r="L9" s="89">
        <f>K9*H9</f>
        <v>0</v>
      </c>
      <c r="M9" s="89">
        <f>K9+L9</f>
        <v>0</v>
      </c>
    </row>
    <row r="10" spans="1:13" ht="63.75">
      <c r="A10" s="33">
        <v>3</v>
      </c>
      <c r="B10" s="24" t="s">
        <v>45</v>
      </c>
      <c r="C10" s="33"/>
      <c r="D10" s="33"/>
      <c r="E10" s="26" t="s">
        <v>46</v>
      </c>
      <c r="F10" s="12">
        <v>8</v>
      </c>
      <c r="G10" s="34"/>
      <c r="H10" s="35">
        <v>0.08</v>
      </c>
      <c r="I10" s="89">
        <f>G10*H10</f>
        <v>0</v>
      </c>
      <c r="J10" s="89">
        <f>G10+I10</f>
        <v>0</v>
      </c>
      <c r="K10" s="95">
        <f>F10*G10</f>
        <v>0</v>
      </c>
      <c r="L10" s="89">
        <f>K10*H10</f>
        <v>0</v>
      </c>
      <c r="M10" s="89">
        <f>K10+L10</f>
        <v>0</v>
      </c>
    </row>
    <row r="11" spans="1:13" ht="63.75">
      <c r="A11" s="12">
        <v>4</v>
      </c>
      <c r="B11" s="24" t="s">
        <v>47</v>
      </c>
      <c r="C11" s="12"/>
      <c r="D11" s="24"/>
      <c r="E11" s="26" t="s">
        <v>46</v>
      </c>
      <c r="F11" s="12">
        <v>6</v>
      </c>
      <c r="G11" s="27"/>
      <c r="H11" s="35">
        <v>0.08</v>
      </c>
      <c r="I11" s="89">
        <f>G11*H11</f>
        <v>0</v>
      </c>
      <c r="J11" s="89">
        <f>G11+I11</f>
        <v>0</v>
      </c>
      <c r="K11" s="95">
        <f>F11*G11</f>
        <v>0</v>
      </c>
      <c r="L11" s="89">
        <f>K11*H11</f>
        <v>0</v>
      </c>
      <c r="M11" s="89">
        <f>K11+L11</f>
        <v>0</v>
      </c>
    </row>
    <row r="12" spans="1:13" ht="63.75">
      <c r="A12" s="12">
        <v>5</v>
      </c>
      <c r="B12" s="24" t="s">
        <v>48</v>
      </c>
      <c r="C12" s="12"/>
      <c r="D12" s="24"/>
      <c r="E12" s="26" t="s">
        <v>49</v>
      </c>
      <c r="F12" s="12">
        <v>12</v>
      </c>
      <c r="G12" s="27"/>
      <c r="H12" s="35">
        <v>0.08</v>
      </c>
      <c r="I12" s="89">
        <f>G12*H12</f>
        <v>0</v>
      </c>
      <c r="J12" s="89">
        <f>G12+I12</f>
        <v>0</v>
      </c>
      <c r="K12" s="95">
        <f>F12*G12</f>
        <v>0</v>
      </c>
      <c r="L12" s="89">
        <f>K12*H12</f>
        <v>0</v>
      </c>
      <c r="M12" s="89">
        <f>K12+L12</f>
        <v>0</v>
      </c>
    </row>
    <row r="13" spans="1:13" ht="12.75">
      <c r="A13" s="15"/>
      <c r="B13" s="15"/>
      <c r="C13" s="15"/>
      <c r="D13" s="15"/>
      <c r="E13" s="15"/>
      <c r="F13" s="15"/>
      <c r="G13" s="17"/>
      <c r="H13" s="18"/>
      <c r="I13" s="107" t="s">
        <v>19</v>
      </c>
      <c r="J13" s="107"/>
      <c r="K13" s="107"/>
      <c r="L13" s="19"/>
      <c r="M13" s="91">
        <f>SUM(K8:K12)</f>
        <v>0</v>
      </c>
    </row>
    <row r="14" spans="1:13" ht="12.75">
      <c r="A14" s="15"/>
      <c r="B14" s="15"/>
      <c r="C14" s="15"/>
      <c r="D14" s="15"/>
      <c r="E14" s="15"/>
      <c r="F14" s="15"/>
      <c r="G14" s="17"/>
      <c r="H14" s="18"/>
      <c r="I14" s="107" t="s">
        <v>20</v>
      </c>
      <c r="J14" s="107"/>
      <c r="K14" s="107"/>
      <c r="L14" s="19"/>
      <c r="M14" s="91">
        <f>SUM(L8:L12)</f>
        <v>0</v>
      </c>
    </row>
    <row r="15" spans="1:13" ht="12.75">
      <c r="A15" s="15"/>
      <c r="B15" s="15"/>
      <c r="C15" s="15"/>
      <c r="D15" s="15"/>
      <c r="E15" s="15"/>
      <c r="F15" s="15"/>
      <c r="G15" s="17"/>
      <c r="H15" s="18"/>
      <c r="I15" s="108" t="s">
        <v>32</v>
      </c>
      <c r="J15" s="108"/>
      <c r="K15" s="108"/>
      <c r="L15" s="19"/>
      <c r="M15" s="91">
        <f>M13+M14</f>
        <v>0</v>
      </c>
    </row>
    <row r="17" s="2" customFormat="1" ht="12.75">
      <c r="B17" s="2" t="s">
        <v>23</v>
      </c>
    </row>
    <row r="18" s="3" customFormat="1" ht="12.75"/>
    <row r="19" s="3" customFormat="1" ht="12.75"/>
    <row r="20" spans="2:13" s="1" customFormat="1" ht="12.75">
      <c r="B20" s="1" t="s">
        <v>21</v>
      </c>
      <c r="E20" s="7"/>
      <c r="G20" s="8"/>
      <c r="H20" s="7"/>
      <c r="I20" s="7"/>
      <c r="J20" s="7"/>
      <c r="K20" s="20"/>
      <c r="L20" s="7"/>
      <c r="M20" s="7"/>
    </row>
    <row r="21" spans="2:13" s="1" customFormat="1" ht="12.75">
      <c r="B21" s="1" t="s">
        <v>22</v>
      </c>
      <c r="E21" s="7"/>
      <c r="G21" s="8"/>
      <c r="H21" s="7"/>
      <c r="I21" s="7"/>
      <c r="J21" s="7"/>
      <c r="K21" s="20"/>
      <c r="L21" s="7"/>
      <c r="M21" s="7"/>
    </row>
  </sheetData>
  <sheetProtection/>
  <mergeCells count="4">
    <mergeCell ref="A7:M7"/>
    <mergeCell ref="I15:K15"/>
    <mergeCell ref="I13:K13"/>
    <mergeCell ref="I14:K1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30"/>
  <sheetViews>
    <sheetView zoomScalePageLayoutView="0" workbookViewId="0" topLeftCell="A1">
      <selection activeCell="L2" sqref="L2"/>
    </sheetView>
  </sheetViews>
  <sheetFormatPr defaultColWidth="9.140625" defaultRowHeight="12.75"/>
  <cols>
    <col min="1" max="1" width="4.00390625" style="0" customWidth="1"/>
    <col min="2" max="2" width="19.140625" style="0" customWidth="1"/>
    <col min="3" max="3" width="11.140625" style="0" customWidth="1"/>
    <col min="4" max="4" width="12.57421875" style="0" customWidth="1"/>
    <col min="5" max="5" width="8.140625" style="0" customWidth="1"/>
    <col min="8" max="8" width="6.8515625" style="0" customWidth="1"/>
    <col min="9" max="9" width="8.00390625" style="0" customWidth="1"/>
    <col min="10" max="10" width="10.140625" style="0" bestFit="1" customWidth="1"/>
    <col min="11" max="11" width="10.140625" style="0" customWidth="1"/>
    <col min="12" max="12" width="10.140625" style="0" bestFit="1" customWidth="1"/>
    <col min="13" max="13" width="10.7109375" style="0" customWidth="1"/>
  </cols>
  <sheetData>
    <row r="1" s="3" customFormat="1" ht="12.75"/>
    <row r="2" spans="2:12" s="3" customFormat="1" ht="12.75">
      <c r="B2" s="4" t="s">
        <v>269</v>
      </c>
      <c r="L2" s="5" t="s">
        <v>270</v>
      </c>
    </row>
    <row r="3" spans="2:12" s="3" customFormat="1" ht="12.75">
      <c r="B3" s="4"/>
      <c r="L3" s="5"/>
    </row>
    <row r="4" spans="1:13" s="41" customFormat="1" ht="12.75">
      <c r="A4" s="30" t="s">
        <v>50</v>
      </c>
      <c r="B4" s="31"/>
      <c r="C4" s="31"/>
      <c r="D4" s="31"/>
      <c r="E4" s="31"/>
      <c r="F4" s="31"/>
      <c r="G4" s="36"/>
      <c r="H4" s="37"/>
      <c r="I4" s="37"/>
      <c r="J4" s="37"/>
      <c r="K4" s="31"/>
      <c r="L4" s="37"/>
      <c r="M4" s="37"/>
    </row>
    <row r="5" spans="1:13" s="41" customFormat="1" ht="12.75">
      <c r="A5" s="30"/>
      <c r="B5" s="31"/>
      <c r="C5" s="31"/>
      <c r="D5" s="31"/>
      <c r="E5" s="31"/>
      <c r="F5" s="31"/>
      <c r="G5" s="36"/>
      <c r="H5" s="37"/>
      <c r="I5" s="37"/>
      <c r="J5" s="37"/>
      <c r="K5" s="31"/>
      <c r="L5" s="37"/>
      <c r="M5" s="37"/>
    </row>
    <row r="6" spans="1:13" ht="38.25">
      <c r="A6" s="9" t="s">
        <v>1</v>
      </c>
      <c r="B6" s="9" t="s">
        <v>2</v>
      </c>
      <c r="C6" s="9" t="s">
        <v>3</v>
      </c>
      <c r="D6" s="9" t="s">
        <v>4</v>
      </c>
      <c r="E6" s="9" t="s">
        <v>5</v>
      </c>
      <c r="F6" s="9" t="s">
        <v>6</v>
      </c>
      <c r="G6" s="10" t="s">
        <v>7</v>
      </c>
      <c r="H6" s="9" t="s">
        <v>8</v>
      </c>
      <c r="I6" s="9" t="s">
        <v>9</v>
      </c>
      <c r="J6" s="9" t="s">
        <v>10</v>
      </c>
      <c r="K6" s="9" t="s">
        <v>11</v>
      </c>
      <c r="L6" s="9" t="s">
        <v>12</v>
      </c>
      <c r="M6" s="9" t="s">
        <v>13</v>
      </c>
    </row>
    <row r="7" spans="1:13" ht="12.75">
      <c r="A7" s="111" t="s">
        <v>51</v>
      </c>
      <c r="B7" s="112"/>
      <c r="C7" s="113"/>
      <c r="D7" s="113"/>
      <c r="E7" s="114"/>
      <c r="F7" s="114"/>
      <c r="G7" s="113"/>
      <c r="H7" s="113"/>
      <c r="I7" s="113"/>
      <c r="J7" s="113"/>
      <c r="K7" s="113"/>
      <c r="L7" s="113"/>
      <c r="M7" s="115"/>
    </row>
    <row r="8" spans="1:13" ht="25.5">
      <c r="A8" s="39">
        <v>1</v>
      </c>
      <c r="B8" s="12" t="s">
        <v>52</v>
      </c>
      <c r="C8" s="23"/>
      <c r="D8" s="26"/>
      <c r="E8" s="39" t="s">
        <v>53</v>
      </c>
      <c r="F8" s="40">
        <v>16</v>
      </c>
      <c r="G8" s="27"/>
      <c r="H8" s="28">
        <v>0.08</v>
      </c>
      <c r="I8" s="89">
        <f>G8*H8</f>
        <v>0</v>
      </c>
      <c r="J8" s="89">
        <f>G8+I8</f>
        <v>0</v>
      </c>
      <c r="K8" s="91">
        <f>F8*G8</f>
        <v>0</v>
      </c>
      <c r="L8" s="89">
        <f>K8*H8</f>
        <v>0</v>
      </c>
      <c r="M8" s="89">
        <f>K8+L8</f>
        <v>0</v>
      </c>
    </row>
    <row r="9" spans="1:13" ht="25.5">
      <c r="A9" s="39">
        <v>2</v>
      </c>
      <c r="B9" s="12" t="s">
        <v>54</v>
      </c>
      <c r="C9" s="23"/>
      <c r="D9" s="26"/>
      <c r="E9" s="39" t="s">
        <v>53</v>
      </c>
      <c r="F9" s="40">
        <v>16</v>
      </c>
      <c r="G9" s="27"/>
      <c r="H9" s="28">
        <v>0.08</v>
      </c>
      <c r="I9" s="89">
        <f aca="true" t="shared" si="0" ref="I9:I21">G9*H9</f>
        <v>0</v>
      </c>
      <c r="J9" s="89">
        <f aca="true" t="shared" si="1" ref="J9:J21">G9+I9</f>
        <v>0</v>
      </c>
      <c r="K9" s="91">
        <f aca="true" t="shared" si="2" ref="K9:K21">F9*G9</f>
        <v>0</v>
      </c>
      <c r="L9" s="89">
        <f aca="true" t="shared" si="3" ref="L9:L21">K9*H9</f>
        <v>0</v>
      </c>
      <c r="M9" s="89">
        <f aca="true" t="shared" si="4" ref="M9:M21">K9+L9</f>
        <v>0</v>
      </c>
    </row>
    <row r="10" spans="1:13" ht="25.5">
      <c r="A10" s="39">
        <v>3</v>
      </c>
      <c r="B10" s="12" t="s">
        <v>55</v>
      </c>
      <c r="C10" s="23"/>
      <c r="D10" s="26"/>
      <c r="E10" s="39" t="s">
        <v>53</v>
      </c>
      <c r="F10" s="40">
        <v>24</v>
      </c>
      <c r="G10" s="27"/>
      <c r="H10" s="28">
        <v>0.08</v>
      </c>
      <c r="I10" s="89">
        <f t="shared" si="0"/>
        <v>0</v>
      </c>
      <c r="J10" s="89">
        <f t="shared" si="1"/>
        <v>0</v>
      </c>
      <c r="K10" s="91">
        <f t="shared" si="2"/>
        <v>0</v>
      </c>
      <c r="L10" s="89">
        <f t="shared" si="3"/>
        <v>0</v>
      </c>
      <c r="M10" s="89">
        <f t="shared" si="4"/>
        <v>0</v>
      </c>
    </row>
    <row r="11" spans="1:13" ht="38.25">
      <c r="A11" s="39">
        <v>4</v>
      </c>
      <c r="B11" s="12" t="s">
        <v>56</v>
      </c>
      <c r="C11" s="23"/>
      <c r="D11" s="26"/>
      <c r="E11" s="39" t="s">
        <v>57</v>
      </c>
      <c r="F11" s="40">
        <v>10</v>
      </c>
      <c r="G11" s="27"/>
      <c r="H11" s="28">
        <v>0.08</v>
      </c>
      <c r="I11" s="89">
        <f t="shared" si="0"/>
        <v>0</v>
      </c>
      <c r="J11" s="89">
        <f t="shared" si="1"/>
        <v>0</v>
      </c>
      <c r="K11" s="91">
        <f t="shared" si="2"/>
        <v>0</v>
      </c>
      <c r="L11" s="89">
        <f t="shared" si="3"/>
        <v>0</v>
      </c>
      <c r="M11" s="89">
        <f t="shared" si="4"/>
        <v>0</v>
      </c>
    </row>
    <row r="12" spans="1:13" ht="25.5">
      <c r="A12" s="39">
        <v>5</v>
      </c>
      <c r="B12" s="12" t="s">
        <v>58</v>
      </c>
      <c r="C12" s="23"/>
      <c r="D12" s="26"/>
      <c r="E12" s="39" t="s">
        <v>53</v>
      </c>
      <c r="F12" s="40">
        <v>36</v>
      </c>
      <c r="G12" s="27"/>
      <c r="H12" s="28">
        <v>0.08</v>
      </c>
      <c r="I12" s="89">
        <f t="shared" si="0"/>
        <v>0</v>
      </c>
      <c r="J12" s="89">
        <f t="shared" si="1"/>
        <v>0</v>
      </c>
      <c r="K12" s="91">
        <f t="shared" si="2"/>
        <v>0</v>
      </c>
      <c r="L12" s="89">
        <f t="shared" si="3"/>
        <v>0</v>
      </c>
      <c r="M12" s="89">
        <f t="shared" si="4"/>
        <v>0</v>
      </c>
    </row>
    <row r="13" spans="1:13" ht="25.5">
      <c r="A13" s="39">
        <v>6</v>
      </c>
      <c r="B13" s="12" t="s">
        <v>59</v>
      </c>
      <c r="C13" s="23"/>
      <c r="D13" s="26"/>
      <c r="E13" s="39" t="s">
        <v>53</v>
      </c>
      <c r="F13" s="40">
        <v>40</v>
      </c>
      <c r="G13" s="27"/>
      <c r="H13" s="28">
        <v>0.08</v>
      </c>
      <c r="I13" s="89">
        <f t="shared" si="0"/>
        <v>0</v>
      </c>
      <c r="J13" s="89">
        <f t="shared" si="1"/>
        <v>0</v>
      </c>
      <c r="K13" s="91">
        <f t="shared" si="2"/>
        <v>0</v>
      </c>
      <c r="L13" s="89">
        <f t="shared" si="3"/>
        <v>0</v>
      </c>
      <c r="M13" s="89">
        <f t="shared" si="4"/>
        <v>0</v>
      </c>
    </row>
    <row r="14" spans="1:13" ht="38.25">
      <c r="A14" s="39">
        <v>7</v>
      </c>
      <c r="B14" s="12" t="s">
        <v>60</v>
      </c>
      <c r="C14" s="23"/>
      <c r="D14" s="26"/>
      <c r="E14" s="39" t="s">
        <v>53</v>
      </c>
      <c r="F14" s="40">
        <v>30</v>
      </c>
      <c r="G14" s="27"/>
      <c r="H14" s="28">
        <v>0.08</v>
      </c>
      <c r="I14" s="89">
        <f t="shared" si="0"/>
        <v>0</v>
      </c>
      <c r="J14" s="89">
        <f t="shared" si="1"/>
        <v>0</v>
      </c>
      <c r="K14" s="91">
        <f t="shared" si="2"/>
        <v>0</v>
      </c>
      <c r="L14" s="89">
        <f t="shared" si="3"/>
        <v>0</v>
      </c>
      <c r="M14" s="89">
        <f t="shared" si="4"/>
        <v>0</v>
      </c>
    </row>
    <row r="15" spans="1:13" ht="25.5">
      <c r="A15" s="39">
        <v>8</v>
      </c>
      <c r="B15" s="12" t="s">
        <v>61</v>
      </c>
      <c r="C15" s="23"/>
      <c r="D15" s="26"/>
      <c r="E15" s="39" t="s">
        <v>53</v>
      </c>
      <c r="F15" s="40">
        <v>30</v>
      </c>
      <c r="G15" s="27"/>
      <c r="H15" s="28">
        <v>0.08</v>
      </c>
      <c r="I15" s="89">
        <f t="shared" si="0"/>
        <v>0</v>
      </c>
      <c r="J15" s="89">
        <f t="shared" si="1"/>
        <v>0</v>
      </c>
      <c r="K15" s="91">
        <f t="shared" si="2"/>
        <v>0</v>
      </c>
      <c r="L15" s="89">
        <f t="shared" si="3"/>
        <v>0</v>
      </c>
      <c r="M15" s="89">
        <f t="shared" si="4"/>
        <v>0</v>
      </c>
    </row>
    <row r="16" spans="1:13" ht="25.5">
      <c r="A16" s="39">
        <v>9</v>
      </c>
      <c r="B16" s="12" t="s">
        <v>62</v>
      </c>
      <c r="C16" s="23"/>
      <c r="D16" s="26"/>
      <c r="E16" s="39" t="s">
        <v>53</v>
      </c>
      <c r="F16" s="40">
        <v>30</v>
      </c>
      <c r="G16" s="27"/>
      <c r="H16" s="28">
        <v>0.08</v>
      </c>
      <c r="I16" s="89">
        <f t="shared" si="0"/>
        <v>0</v>
      </c>
      <c r="J16" s="89">
        <f t="shared" si="1"/>
        <v>0</v>
      </c>
      <c r="K16" s="91">
        <f t="shared" si="2"/>
        <v>0</v>
      </c>
      <c r="L16" s="89">
        <f t="shared" si="3"/>
        <v>0</v>
      </c>
      <c r="M16" s="89">
        <f t="shared" si="4"/>
        <v>0</v>
      </c>
    </row>
    <row r="17" spans="1:13" ht="25.5">
      <c r="A17" s="39">
        <v>10</v>
      </c>
      <c r="B17" s="12" t="s">
        <v>63</v>
      </c>
      <c r="C17" s="23"/>
      <c r="D17" s="26"/>
      <c r="E17" s="39" t="s">
        <v>53</v>
      </c>
      <c r="F17" s="40">
        <v>6</v>
      </c>
      <c r="G17" s="27"/>
      <c r="H17" s="28">
        <v>0.08</v>
      </c>
      <c r="I17" s="89">
        <f t="shared" si="0"/>
        <v>0</v>
      </c>
      <c r="J17" s="89">
        <f t="shared" si="1"/>
        <v>0</v>
      </c>
      <c r="K17" s="91">
        <f t="shared" si="2"/>
        <v>0</v>
      </c>
      <c r="L17" s="89">
        <f t="shared" si="3"/>
        <v>0</v>
      </c>
      <c r="M17" s="89">
        <f t="shared" si="4"/>
        <v>0</v>
      </c>
    </row>
    <row r="18" spans="1:13" ht="25.5">
      <c r="A18" s="39">
        <v>11</v>
      </c>
      <c r="B18" s="12" t="s">
        <v>64</v>
      </c>
      <c r="C18" s="23"/>
      <c r="D18" s="26"/>
      <c r="E18" s="39" t="s">
        <v>53</v>
      </c>
      <c r="F18" s="40">
        <v>6</v>
      </c>
      <c r="G18" s="27"/>
      <c r="H18" s="28">
        <v>0.08</v>
      </c>
      <c r="I18" s="89">
        <f t="shared" si="0"/>
        <v>0</v>
      </c>
      <c r="J18" s="89">
        <f t="shared" si="1"/>
        <v>0</v>
      </c>
      <c r="K18" s="91">
        <f t="shared" si="2"/>
        <v>0</v>
      </c>
      <c r="L18" s="89">
        <f t="shared" si="3"/>
        <v>0</v>
      </c>
      <c r="M18" s="89">
        <f t="shared" si="4"/>
        <v>0</v>
      </c>
    </row>
    <row r="19" spans="1:13" ht="38.25">
      <c r="A19" s="39">
        <v>12</v>
      </c>
      <c r="B19" s="12" t="s">
        <v>65</v>
      </c>
      <c r="C19" s="23"/>
      <c r="D19" s="26"/>
      <c r="E19" s="39" t="s">
        <v>57</v>
      </c>
      <c r="F19" s="40">
        <v>6</v>
      </c>
      <c r="G19" s="27"/>
      <c r="H19" s="28">
        <v>0.08</v>
      </c>
      <c r="I19" s="89">
        <f t="shared" si="0"/>
        <v>0</v>
      </c>
      <c r="J19" s="89">
        <f t="shared" si="1"/>
        <v>0</v>
      </c>
      <c r="K19" s="91">
        <f t="shared" si="2"/>
        <v>0</v>
      </c>
      <c r="L19" s="89">
        <f t="shared" si="3"/>
        <v>0</v>
      </c>
      <c r="M19" s="89">
        <f t="shared" si="4"/>
        <v>0</v>
      </c>
    </row>
    <row r="20" spans="1:13" ht="25.5">
      <c r="A20" s="39">
        <v>13</v>
      </c>
      <c r="B20" s="12" t="s">
        <v>66</v>
      </c>
      <c r="C20" s="23"/>
      <c r="D20" s="26"/>
      <c r="E20" s="39" t="s">
        <v>53</v>
      </c>
      <c r="F20" s="40">
        <v>10</v>
      </c>
      <c r="G20" s="27"/>
      <c r="H20" s="28">
        <v>0.08</v>
      </c>
      <c r="I20" s="89">
        <f t="shared" si="0"/>
        <v>0</v>
      </c>
      <c r="J20" s="89">
        <f t="shared" si="1"/>
        <v>0</v>
      </c>
      <c r="K20" s="91">
        <f t="shared" si="2"/>
        <v>0</v>
      </c>
      <c r="L20" s="89">
        <f t="shared" si="3"/>
        <v>0</v>
      </c>
      <c r="M20" s="89">
        <f t="shared" si="4"/>
        <v>0</v>
      </c>
    </row>
    <row r="21" spans="1:13" ht="25.5">
      <c r="A21" s="39">
        <v>14</v>
      </c>
      <c r="B21" s="12" t="s">
        <v>67</v>
      </c>
      <c r="C21" s="23"/>
      <c r="D21" s="26"/>
      <c r="E21" s="39" t="s">
        <v>68</v>
      </c>
      <c r="F21" s="40">
        <v>6</v>
      </c>
      <c r="G21" s="27"/>
      <c r="H21" s="28">
        <v>0.08</v>
      </c>
      <c r="I21" s="89">
        <f t="shared" si="0"/>
        <v>0</v>
      </c>
      <c r="J21" s="89">
        <f t="shared" si="1"/>
        <v>0</v>
      </c>
      <c r="K21" s="91">
        <f t="shared" si="2"/>
        <v>0</v>
      </c>
      <c r="L21" s="89">
        <f t="shared" si="3"/>
        <v>0</v>
      </c>
      <c r="M21" s="89">
        <f t="shared" si="4"/>
        <v>0</v>
      </c>
    </row>
    <row r="22" spans="1:13" ht="12.75">
      <c r="A22" s="15"/>
      <c r="B22" s="15"/>
      <c r="C22" s="15"/>
      <c r="D22" s="15"/>
      <c r="E22" s="15"/>
      <c r="F22" s="15"/>
      <c r="G22" s="17"/>
      <c r="H22" s="18"/>
      <c r="I22" s="107" t="s">
        <v>19</v>
      </c>
      <c r="J22" s="107"/>
      <c r="K22" s="107"/>
      <c r="L22" s="19"/>
      <c r="M22" s="91">
        <f>SUM(K8:K21)</f>
        <v>0</v>
      </c>
    </row>
    <row r="23" spans="1:13" ht="12.75">
      <c r="A23" s="15"/>
      <c r="B23" s="15"/>
      <c r="C23" s="15"/>
      <c r="D23" s="15"/>
      <c r="E23" s="15"/>
      <c r="F23" s="15"/>
      <c r="G23" s="17"/>
      <c r="H23" s="18"/>
      <c r="I23" s="107" t="s">
        <v>20</v>
      </c>
      <c r="J23" s="107"/>
      <c r="K23" s="107"/>
      <c r="L23" s="19"/>
      <c r="M23" s="91">
        <f>SUM(L8:L21)</f>
        <v>0</v>
      </c>
    </row>
    <row r="24" spans="1:13" ht="12.75">
      <c r="A24" s="15"/>
      <c r="B24" s="15"/>
      <c r="C24" s="15"/>
      <c r="D24" s="15"/>
      <c r="E24" s="15"/>
      <c r="F24" s="15"/>
      <c r="G24" s="17"/>
      <c r="H24" s="18"/>
      <c r="I24" s="108" t="s">
        <v>69</v>
      </c>
      <c r="J24" s="108"/>
      <c r="K24" s="108"/>
      <c r="L24" s="19"/>
      <c r="M24" s="91">
        <f>M22+M23</f>
        <v>0</v>
      </c>
    </row>
    <row r="26" s="2" customFormat="1" ht="12.75">
      <c r="B26" s="2" t="s">
        <v>23</v>
      </c>
    </row>
    <row r="27" s="3" customFormat="1" ht="12.75"/>
    <row r="28" s="3" customFormat="1" ht="12.75"/>
    <row r="29" spans="2:13" s="1" customFormat="1" ht="12.75">
      <c r="B29" s="1" t="s">
        <v>21</v>
      </c>
      <c r="E29" s="7"/>
      <c r="G29" s="8"/>
      <c r="H29" s="7"/>
      <c r="I29" s="7"/>
      <c r="J29" s="7"/>
      <c r="K29" s="20"/>
      <c r="L29" s="7"/>
      <c r="M29" s="7"/>
    </row>
    <row r="30" spans="2:13" s="1" customFormat="1" ht="12.75">
      <c r="B30" s="1" t="s">
        <v>22</v>
      </c>
      <c r="E30" s="7"/>
      <c r="G30" s="8"/>
      <c r="H30" s="7"/>
      <c r="I30" s="7"/>
      <c r="J30" s="7"/>
      <c r="K30" s="20"/>
      <c r="L30" s="7"/>
      <c r="M30" s="7"/>
    </row>
  </sheetData>
  <sheetProtection/>
  <mergeCells count="4">
    <mergeCell ref="A7:M7"/>
    <mergeCell ref="I22:K22"/>
    <mergeCell ref="I23:K23"/>
    <mergeCell ref="I24:K2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23"/>
  <sheetViews>
    <sheetView zoomScalePageLayoutView="0" workbookViewId="0" topLeftCell="A1">
      <selection activeCell="L2" sqref="L2"/>
    </sheetView>
  </sheetViews>
  <sheetFormatPr defaultColWidth="9.140625" defaultRowHeight="12.75"/>
  <cols>
    <col min="1" max="1" width="4.28125" style="0" customWidth="1"/>
    <col min="2" max="2" width="18.00390625" style="0" customWidth="1"/>
    <col min="3" max="3" width="10.57421875" style="0" customWidth="1"/>
    <col min="4" max="4" width="11.57421875" style="0" customWidth="1"/>
    <col min="8" max="8" width="6.140625" style="0" customWidth="1"/>
    <col min="9" max="9" width="6.8515625" style="0" customWidth="1"/>
    <col min="11" max="11" width="9.57421875" style="0" customWidth="1"/>
    <col min="13" max="13" width="11.28125" style="0" customWidth="1"/>
  </cols>
  <sheetData>
    <row r="1" s="3" customFormat="1" ht="12.75"/>
    <row r="2" spans="2:12" s="3" customFormat="1" ht="12.75">
      <c r="B2" s="4" t="s">
        <v>269</v>
      </c>
      <c r="L2" s="5" t="s">
        <v>270</v>
      </c>
    </row>
    <row r="3" spans="2:12" s="3" customFormat="1" ht="12.75">
      <c r="B3" s="4"/>
      <c r="L3" s="5"/>
    </row>
    <row r="4" spans="1:13" s="42" customFormat="1" ht="12.75">
      <c r="A4" s="30" t="s">
        <v>231</v>
      </c>
      <c r="B4" s="31"/>
      <c r="C4" s="31"/>
      <c r="D4" s="31"/>
      <c r="E4" s="31"/>
      <c r="F4" s="31"/>
      <c r="G4" s="36"/>
      <c r="H4" s="37"/>
      <c r="I4" s="37"/>
      <c r="J4" s="37"/>
      <c r="K4" s="31"/>
      <c r="L4" s="37"/>
      <c r="M4" s="37"/>
    </row>
    <row r="5" spans="1:13" s="42" customFormat="1" ht="12.75">
      <c r="A5" s="30"/>
      <c r="B5" s="31"/>
      <c r="C5" s="31"/>
      <c r="D5" s="31"/>
      <c r="E5" s="31"/>
      <c r="F5" s="31"/>
      <c r="G5" s="36"/>
      <c r="H5" s="37"/>
      <c r="I5" s="37"/>
      <c r="J5" s="37"/>
      <c r="K5" s="31"/>
      <c r="L5" s="37"/>
      <c r="M5" s="37"/>
    </row>
    <row r="6" spans="1:13" ht="38.25">
      <c r="A6" s="9" t="s">
        <v>1</v>
      </c>
      <c r="B6" s="9" t="s">
        <v>2</v>
      </c>
      <c r="C6" s="9" t="s">
        <v>3</v>
      </c>
      <c r="D6" s="9" t="s">
        <v>4</v>
      </c>
      <c r="E6" s="9" t="s">
        <v>5</v>
      </c>
      <c r="F6" s="9" t="s">
        <v>6</v>
      </c>
      <c r="G6" s="10" t="s">
        <v>7</v>
      </c>
      <c r="H6" s="9" t="s">
        <v>8</v>
      </c>
      <c r="I6" s="9" t="s">
        <v>9</v>
      </c>
      <c r="J6" s="9" t="s">
        <v>10</v>
      </c>
      <c r="K6" s="9" t="s">
        <v>11</v>
      </c>
      <c r="L6" s="9" t="s">
        <v>12</v>
      </c>
      <c r="M6" s="9" t="s">
        <v>13</v>
      </c>
    </row>
    <row r="7" spans="1:13" ht="12.75">
      <c r="A7" s="111" t="s">
        <v>70</v>
      </c>
      <c r="B7" s="116"/>
      <c r="C7" s="116"/>
      <c r="D7" s="116"/>
      <c r="E7" s="116"/>
      <c r="F7" s="117"/>
      <c r="G7" s="116"/>
      <c r="H7" s="116"/>
      <c r="I7" s="116"/>
      <c r="J7" s="116"/>
      <c r="K7" s="116"/>
      <c r="L7" s="116"/>
      <c r="M7" s="82"/>
    </row>
    <row r="8" spans="1:13" ht="25.5">
      <c r="A8" s="39">
        <v>1</v>
      </c>
      <c r="B8" s="12" t="s">
        <v>71</v>
      </c>
      <c r="C8" s="12"/>
      <c r="D8" s="24"/>
      <c r="E8" s="26" t="s">
        <v>72</v>
      </c>
      <c r="F8" s="12">
        <v>180</v>
      </c>
      <c r="G8" s="27"/>
      <c r="H8" s="28">
        <v>0.08</v>
      </c>
      <c r="I8" s="89">
        <f>G8*H8</f>
        <v>0</v>
      </c>
      <c r="J8" s="89">
        <f>G8+I8</f>
        <v>0</v>
      </c>
      <c r="K8" s="91">
        <f>F8*G8</f>
        <v>0</v>
      </c>
      <c r="L8" s="89">
        <f>K8*H8</f>
        <v>0</v>
      </c>
      <c r="M8" s="89">
        <f>K8+L8</f>
        <v>0</v>
      </c>
    </row>
    <row r="9" spans="1:13" ht="38.25">
      <c r="A9" s="39">
        <v>2</v>
      </c>
      <c r="B9" s="12" t="s">
        <v>73</v>
      </c>
      <c r="C9" s="12"/>
      <c r="D9" s="24"/>
      <c r="E9" s="26" t="s">
        <v>72</v>
      </c>
      <c r="F9" s="12">
        <v>180</v>
      </c>
      <c r="G9" s="27"/>
      <c r="H9" s="28">
        <v>0.08</v>
      </c>
      <c r="I9" s="89">
        <f aca="true" t="shared" si="0" ref="I9:I14">G9*H9</f>
        <v>0</v>
      </c>
      <c r="J9" s="89">
        <f aca="true" t="shared" si="1" ref="J9:J14">G9+I9</f>
        <v>0</v>
      </c>
      <c r="K9" s="91">
        <f aca="true" t="shared" si="2" ref="K9:K14">F9*G9</f>
        <v>0</v>
      </c>
      <c r="L9" s="89">
        <f aca="true" t="shared" si="3" ref="L9:L14">K9*H9</f>
        <v>0</v>
      </c>
      <c r="M9" s="89">
        <f aca="true" t="shared" si="4" ref="M9:M14">K9+L9</f>
        <v>0</v>
      </c>
    </row>
    <row r="10" spans="1:13" ht="38.25">
      <c r="A10" s="39">
        <v>3</v>
      </c>
      <c r="B10" s="12" t="s">
        <v>74</v>
      </c>
      <c r="C10" s="12"/>
      <c r="D10" s="24"/>
      <c r="E10" s="26" t="s">
        <v>75</v>
      </c>
      <c r="F10" s="12">
        <v>180</v>
      </c>
      <c r="G10" s="27"/>
      <c r="H10" s="28">
        <v>0.08</v>
      </c>
      <c r="I10" s="89">
        <f t="shared" si="0"/>
        <v>0</v>
      </c>
      <c r="J10" s="89">
        <f t="shared" si="1"/>
        <v>0</v>
      </c>
      <c r="K10" s="91">
        <f t="shared" si="2"/>
        <v>0</v>
      </c>
      <c r="L10" s="89">
        <f t="shared" si="3"/>
        <v>0</v>
      </c>
      <c r="M10" s="89">
        <f t="shared" si="4"/>
        <v>0</v>
      </c>
    </row>
    <row r="11" spans="1:13" ht="38.25">
      <c r="A11" s="39">
        <v>4</v>
      </c>
      <c r="B11" s="12" t="s">
        <v>76</v>
      </c>
      <c r="C11" s="12"/>
      <c r="D11" s="24"/>
      <c r="E11" s="26" t="s">
        <v>75</v>
      </c>
      <c r="F11" s="12">
        <v>240</v>
      </c>
      <c r="G11" s="27"/>
      <c r="H11" s="28">
        <v>0.08</v>
      </c>
      <c r="I11" s="89">
        <f t="shared" si="0"/>
        <v>0</v>
      </c>
      <c r="J11" s="89">
        <f t="shared" si="1"/>
        <v>0</v>
      </c>
      <c r="K11" s="91">
        <f t="shared" si="2"/>
        <v>0</v>
      </c>
      <c r="L11" s="89">
        <f t="shared" si="3"/>
        <v>0</v>
      </c>
      <c r="M11" s="89">
        <f t="shared" si="4"/>
        <v>0</v>
      </c>
    </row>
    <row r="12" spans="1:13" ht="25.5">
      <c r="A12" s="39">
        <v>5</v>
      </c>
      <c r="B12" s="12" t="s">
        <v>77</v>
      </c>
      <c r="C12" s="12"/>
      <c r="D12" s="24"/>
      <c r="E12" s="26" t="s">
        <v>75</v>
      </c>
      <c r="F12" s="12">
        <v>240</v>
      </c>
      <c r="G12" s="27"/>
      <c r="H12" s="28">
        <v>0.08</v>
      </c>
      <c r="I12" s="89">
        <f t="shared" si="0"/>
        <v>0</v>
      </c>
      <c r="J12" s="89">
        <f t="shared" si="1"/>
        <v>0</v>
      </c>
      <c r="K12" s="91">
        <f t="shared" si="2"/>
        <v>0</v>
      </c>
      <c r="L12" s="89">
        <f t="shared" si="3"/>
        <v>0</v>
      </c>
      <c r="M12" s="89">
        <f t="shared" si="4"/>
        <v>0</v>
      </c>
    </row>
    <row r="13" spans="1:13" ht="38.25">
      <c r="A13" s="39">
        <v>6</v>
      </c>
      <c r="B13" s="12" t="s">
        <v>78</v>
      </c>
      <c r="C13" s="12"/>
      <c r="D13" s="24"/>
      <c r="E13" s="26" t="s">
        <v>72</v>
      </c>
      <c r="F13" s="12">
        <v>120</v>
      </c>
      <c r="G13" s="27"/>
      <c r="H13" s="28">
        <v>0.08</v>
      </c>
      <c r="I13" s="89">
        <f t="shared" si="0"/>
        <v>0</v>
      </c>
      <c r="J13" s="89">
        <f t="shared" si="1"/>
        <v>0</v>
      </c>
      <c r="K13" s="91">
        <f t="shared" si="2"/>
        <v>0</v>
      </c>
      <c r="L13" s="89">
        <f t="shared" si="3"/>
        <v>0</v>
      </c>
      <c r="M13" s="89">
        <f t="shared" si="4"/>
        <v>0</v>
      </c>
    </row>
    <row r="14" spans="1:13" ht="25.5">
      <c r="A14" s="39">
        <v>7</v>
      </c>
      <c r="B14" s="12" t="s">
        <v>79</v>
      </c>
      <c r="C14" s="12"/>
      <c r="D14" s="24"/>
      <c r="E14" s="26" t="s">
        <v>72</v>
      </c>
      <c r="F14" s="12">
        <v>300</v>
      </c>
      <c r="G14" s="27"/>
      <c r="H14" s="28">
        <v>0.08</v>
      </c>
      <c r="I14" s="89">
        <f t="shared" si="0"/>
        <v>0</v>
      </c>
      <c r="J14" s="89">
        <f t="shared" si="1"/>
        <v>0</v>
      </c>
      <c r="K14" s="91">
        <f t="shared" si="2"/>
        <v>0</v>
      </c>
      <c r="L14" s="89">
        <f t="shared" si="3"/>
        <v>0</v>
      </c>
      <c r="M14" s="89">
        <f t="shared" si="4"/>
        <v>0</v>
      </c>
    </row>
    <row r="15" spans="1:13" ht="12.75">
      <c r="A15" s="15"/>
      <c r="B15" s="15"/>
      <c r="C15" s="15"/>
      <c r="D15" s="15"/>
      <c r="E15" s="15"/>
      <c r="F15" s="15"/>
      <c r="G15" s="17"/>
      <c r="H15" s="18"/>
      <c r="I15" s="107" t="s">
        <v>19</v>
      </c>
      <c r="J15" s="107"/>
      <c r="K15" s="107"/>
      <c r="L15" s="29"/>
      <c r="M15" s="91">
        <f>SUM(K8:K14)</f>
        <v>0</v>
      </c>
    </row>
    <row r="16" spans="1:13" ht="12.75">
      <c r="A16" s="15"/>
      <c r="B16" s="15"/>
      <c r="C16" s="15"/>
      <c r="D16" s="15"/>
      <c r="E16" s="15"/>
      <c r="F16" s="15"/>
      <c r="G16" s="17"/>
      <c r="H16" s="18"/>
      <c r="I16" s="107" t="s">
        <v>20</v>
      </c>
      <c r="J16" s="107"/>
      <c r="K16" s="107"/>
      <c r="L16" s="29"/>
      <c r="M16" s="91">
        <f>SUM(L8:L14)</f>
        <v>0</v>
      </c>
    </row>
    <row r="17" spans="1:13" ht="12.75">
      <c r="A17" s="15"/>
      <c r="B17" s="15"/>
      <c r="C17" s="15"/>
      <c r="D17" s="15"/>
      <c r="E17" s="15"/>
      <c r="F17" s="15"/>
      <c r="G17" s="17"/>
      <c r="H17" s="18"/>
      <c r="I17" s="108" t="s">
        <v>69</v>
      </c>
      <c r="J17" s="108"/>
      <c r="K17" s="108"/>
      <c r="L17" s="29"/>
      <c r="M17" s="91">
        <f>M15+M16</f>
        <v>0</v>
      </c>
    </row>
    <row r="19" s="2" customFormat="1" ht="12.75">
      <c r="B19" s="2" t="s">
        <v>23</v>
      </c>
    </row>
    <row r="20" s="3" customFormat="1" ht="12.75"/>
    <row r="21" s="3" customFormat="1" ht="12.75"/>
    <row r="22" spans="2:13" s="1" customFormat="1" ht="12.75">
      <c r="B22" s="1" t="s">
        <v>21</v>
      </c>
      <c r="E22" s="7"/>
      <c r="G22" s="8"/>
      <c r="H22" s="7"/>
      <c r="I22" s="7"/>
      <c r="J22" s="7"/>
      <c r="K22" s="20"/>
      <c r="L22" s="7"/>
      <c r="M22" s="7"/>
    </row>
    <row r="23" spans="2:13" s="1" customFormat="1" ht="12.75">
      <c r="B23" s="1" t="s">
        <v>22</v>
      </c>
      <c r="E23" s="7"/>
      <c r="G23" s="8"/>
      <c r="H23" s="7"/>
      <c r="I23" s="7"/>
      <c r="J23" s="7"/>
      <c r="K23" s="20"/>
      <c r="L23" s="7"/>
      <c r="M23" s="7"/>
    </row>
  </sheetData>
  <sheetProtection/>
  <mergeCells count="4">
    <mergeCell ref="A7:M7"/>
    <mergeCell ref="I15:K15"/>
    <mergeCell ref="I16:K16"/>
    <mergeCell ref="I17:K1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M55"/>
  <sheetViews>
    <sheetView zoomScalePageLayoutView="0" workbookViewId="0" topLeftCell="A1">
      <selection activeCell="L2" sqref="L2"/>
    </sheetView>
  </sheetViews>
  <sheetFormatPr defaultColWidth="9.140625" defaultRowHeight="12.75"/>
  <cols>
    <col min="1" max="1" width="4.28125" style="0" customWidth="1"/>
    <col min="2" max="2" width="22.28125" style="0" customWidth="1"/>
    <col min="3" max="3" width="11.00390625" style="0" customWidth="1"/>
    <col min="5" max="5" width="7.7109375" style="0" customWidth="1"/>
    <col min="7" max="7" width="9.421875" style="0" bestFit="1" customWidth="1"/>
    <col min="8" max="8" width="6.28125" style="0" customWidth="1"/>
    <col min="9" max="9" width="8.421875" style="0" customWidth="1"/>
    <col min="11" max="11" width="10.421875" style="0" customWidth="1"/>
    <col min="13" max="13" width="11.7109375" style="0" customWidth="1"/>
  </cols>
  <sheetData>
    <row r="1" s="3" customFormat="1" ht="12.75"/>
    <row r="2" spans="2:12" s="3" customFormat="1" ht="12.75">
      <c r="B2" s="4" t="s">
        <v>269</v>
      </c>
      <c r="L2" s="5" t="s">
        <v>270</v>
      </c>
    </row>
    <row r="4" spans="1:13" s="42" customFormat="1" ht="12.75">
      <c r="A4" s="30" t="s">
        <v>80</v>
      </c>
      <c r="B4" s="31"/>
      <c r="C4" s="31"/>
      <c r="D4" s="31"/>
      <c r="E4" s="31"/>
      <c r="F4" s="31"/>
      <c r="G4" s="36"/>
      <c r="H4" s="37"/>
      <c r="I4" s="37"/>
      <c r="J4" s="37"/>
      <c r="K4" s="31"/>
      <c r="L4" s="37"/>
      <c r="M4" s="37"/>
    </row>
    <row r="5" spans="1:13" s="42" customFormat="1" ht="12.75">
      <c r="A5" s="30"/>
      <c r="B5" s="31"/>
      <c r="C5" s="31"/>
      <c r="D5" s="31"/>
      <c r="E5" s="31"/>
      <c r="F5" s="31"/>
      <c r="G5" s="36"/>
      <c r="H5" s="37"/>
      <c r="I5" s="37"/>
      <c r="J5" s="37"/>
      <c r="K5" s="31"/>
      <c r="L5" s="37"/>
      <c r="M5" s="37"/>
    </row>
    <row r="6" spans="1:13" ht="38.25">
      <c r="A6" s="9" t="s">
        <v>1</v>
      </c>
      <c r="B6" s="43" t="s">
        <v>2</v>
      </c>
      <c r="C6" s="9" t="s">
        <v>3</v>
      </c>
      <c r="D6" s="9" t="s">
        <v>4</v>
      </c>
      <c r="E6" s="9" t="s">
        <v>5</v>
      </c>
      <c r="F6" s="43" t="s">
        <v>6</v>
      </c>
      <c r="G6" s="10" t="s">
        <v>7</v>
      </c>
      <c r="H6" s="9" t="s">
        <v>8</v>
      </c>
      <c r="I6" s="9" t="s">
        <v>9</v>
      </c>
      <c r="J6" s="9" t="s">
        <v>10</v>
      </c>
      <c r="K6" s="9" t="s">
        <v>11</v>
      </c>
      <c r="L6" s="9" t="s">
        <v>12</v>
      </c>
      <c r="M6" s="9" t="s">
        <v>13</v>
      </c>
    </row>
    <row r="7" spans="1:13" ht="104.25" customHeight="1">
      <c r="A7" s="39" t="s">
        <v>81</v>
      </c>
      <c r="B7" s="44" t="s">
        <v>82</v>
      </c>
      <c r="C7" s="12">
        <v>1292</v>
      </c>
      <c r="D7" s="24"/>
      <c r="E7" s="26" t="s">
        <v>83</v>
      </c>
      <c r="F7" s="48">
        <v>12</v>
      </c>
      <c r="G7" s="27"/>
      <c r="H7" s="28">
        <v>0.08</v>
      </c>
      <c r="I7" s="89">
        <f>G7*H7</f>
        <v>0</v>
      </c>
      <c r="J7" s="89">
        <f>G7+I7</f>
        <v>0</v>
      </c>
      <c r="K7" s="91">
        <f>F7*G7</f>
        <v>0</v>
      </c>
      <c r="L7" s="89">
        <f>K7*H7</f>
        <v>0</v>
      </c>
      <c r="M7" s="89">
        <f>K7+L7</f>
        <v>0</v>
      </c>
    </row>
    <row r="8" spans="1:13" ht="114.75">
      <c r="A8" s="39" t="s">
        <v>84</v>
      </c>
      <c r="B8" s="44" t="s">
        <v>85</v>
      </c>
      <c r="C8" s="12" t="s">
        <v>217</v>
      </c>
      <c r="D8" s="24"/>
      <c r="E8" s="26" t="s">
        <v>72</v>
      </c>
      <c r="F8" s="48">
        <v>30</v>
      </c>
      <c r="G8" s="27"/>
      <c r="H8" s="28">
        <v>0.08</v>
      </c>
      <c r="I8" s="89">
        <f>G8*H8</f>
        <v>0</v>
      </c>
      <c r="J8" s="89">
        <f>G8+I8</f>
        <v>0</v>
      </c>
      <c r="K8" s="91">
        <f>F8*G8</f>
        <v>0</v>
      </c>
      <c r="L8" s="89">
        <f>K8*H8</f>
        <v>0</v>
      </c>
      <c r="M8" s="89">
        <f>K8+L8</f>
        <v>0</v>
      </c>
    </row>
    <row r="9" spans="1:13" ht="51">
      <c r="A9" s="39" t="s">
        <v>86</v>
      </c>
      <c r="B9" s="12" t="s">
        <v>87</v>
      </c>
      <c r="C9" s="12" t="s">
        <v>218</v>
      </c>
      <c r="D9" s="24"/>
      <c r="E9" s="26" t="s">
        <v>88</v>
      </c>
      <c r="F9" s="48">
        <v>4</v>
      </c>
      <c r="G9" s="27"/>
      <c r="H9" s="28">
        <v>0.08</v>
      </c>
      <c r="I9" s="89">
        <f>G9*H9</f>
        <v>0</v>
      </c>
      <c r="J9" s="89">
        <f>G9+I9</f>
        <v>0</v>
      </c>
      <c r="K9" s="91">
        <f>F9*G9</f>
        <v>0</v>
      </c>
      <c r="L9" s="89">
        <f>K9*H9</f>
        <v>0</v>
      </c>
      <c r="M9" s="89">
        <f>K9+L9</f>
        <v>0</v>
      </c>
    </row>
    <row r="10" spans="1:13" ht="25.5">
      <c r="A10" s="39" t="s">
        <v>89</v>
      </c>
      <c r="B10" s="45" t="s">
        <v>90</v>
      </c>
      <c r="C10" s="12" t="s">
        <v>219</v>
      </c>
      <c r="D10" s="24"/>
      <c r="E10" s="26" t="s">
        <v>88</v>
      </c>
      <c r="F10" s="48">
        <v>3</v>
      </c>
      <c r="G10" s="27"/>
      <c r="H10" s="28">
        <v>0.23</v>
      </c>
      <c r="I10" s="89">
        <f>G10*H10</f>
        <v>0</v>
      </c>
      <c r="J10" s="89">
        <f>G10+I10</f>
        <v>0</v>
      </c>
      <c r="K10" s="91">
        <f>F10*G10</f>
        <v>0</v>
      </c>
      <c r="L10" s="89">
        <f>K10*H10</f>
        <v>0</v>
      </c>
      <c r="M10" s="89">
        <f>K10+L10</f>
        <v>0</v>
      </c>
    </row>
    <row r="11" spans="1:13" ht="89.25">
      <c r="A11" s="39" t="s">
        <v>91</v>
      </c>
      <c r="B11" s="12" t="s">
        <v>92</v>
      </c>
      <c r="C11" s="12">
        <v>1294</v>
      </c>
      <c r="D11" s="24"/>
      <c r="E11" s="24" t="s">
        <v>83</v>
      </c>
      <c r="F11" s="62">
        <v>6</v>
      </c>
      <c r="G11" s="21"/>
      <c r="H11" s="28">
        <v>0.08</v>
      </c>
      <c r="I11" s="89">
        <f aca="true" t="shared" si="0" ref="I11:I46">G11*H11</f>
        <v>0</v>
      </c>
      <c r="J11" s="89">
        <f aca="true" t="shared" si="1" ref="J11:J46">G11+I11</f>
        <v>0</v>
      </c>
      <c r="K11" s="91">
        <f aca="true" t="shared" si="2" ref="K11:K46">F11*G11</f>
        <v>0</v>
      </c>
      <c r="L11" s="89">
        <f aca="true" t="shared" si="3" ref="L11:L46">K11*H11</f>
        <v>0</v>
      </c>
      <c r="M11" s="89">
        <f aca="true" t="shared" si="4" ref="M11:M46">K11+L11</f>
        <v>0</v>
      </c>
    </row>
    <row r="12" spans="1:13" ht="127.5">
      <c r="A12" s="47" t="s">
        <v>93</v>
      </c>
      <c r="B12" s="45" t="s">
        <v>94</v>
      </c>
      <c r="C12" s="12" t="s">
        <v>220</v>
      </c>
      <c r="D12" s="24"/>
      <c r="E12" s="24" t="s">
        <v>72</v>
      </c>
      <c r="F12" s="48">
        <v>8</v>
      </c>
      <c r="G12" s="21"/>
      <c r="H12" s="28">
        <v>0.08</v>
      </c>
      <c r="I12" s="89">
        <f t="shared" si="0"/>
        <v>0</v>
      </c>
      <c r="J12" s="89">
        <f t="shared" si="1"/>
        <v>0</v>
      </c>
      <c r="K12" s="91">
        <f t="shared" si="2"/>
        <v>0</v>
      </c>
      <c r="L12" s="89">
        <f t="shared" si="3"/>
        <v>0</v>
      </c>
      <c r="M12" s="89">
        <f t="shared" si="4"/>
        <v>0</v>
      </c>
    </row>
    <row r="13" spans="1:13" ht="36">
      <c r="A13" s="47" t="s">
        <v>95</v>
      </c>
      <c r="B13" s="72" t="s">
        <v>232</v>
      </c>
      <c r="C13" s="12"/>
      <c r="D13" s="26"/>
      <c r="E13" s="70" t="s">
        <v>235</v>
      </c>
      <c r="F13" s="97">
        <v>6</v>
      </c>
      <c r="G13" s="27"/>
      <c r="H13" s="28">
        <v>0.08</v>
      </c>
      <c r="I13" s="89">
        <f aca="true" t="shared" si="5" ref="I13:I19">G13*H13</f>
        <v>0</v>
      </c>
      <c r="J13" s="89">
        <f aca="true" t="shared" si="6" ref="J13:J19">G13+I13</f>
        <v>0</v>
      </c>
      <c r="K13" s="91">
        <f aca="true" t="shared" si="7" ref="K13:K19">F13*G13</f>
        <v>0</v>
      </c>
      <c r="L13" s="89">
        <f aca="true" t="shared" si="8" ref="L13:L19">K13*H13</f>
        <v>0</v>
      </c>
      <c r="M13" s="89">
        <f aca="true" t="shared" si="9" ref="M13:M19">K13+L13</f>
        <v>0</v>
      </c>
    </row>
    <row r="14" spans="1:13" ht="36">
      <c r="A14" s="47" t="s">
        <v>97</v>
      </c>
      <c r="B14" s="72" t="s">
        <v>233</v>
      </c>
      <c r="C14" s="12"/>
      <c r="D14" s="26"/>
      <c r="E14" s="70" t="s">
        <v>236</v>
      </c>
      <c r="F14" s="97">
        <v>1</v>
      </c>
      <c r="G14" s="27"/>
      <c r="H14" s="28">
        <v>0.08</v>
      </c>
      <c r="I14" s="89">
        <f t="shared" si="5"/>
        <v>0</v>
      </c>
      <c r="J14" s="89">
        <f t="shared" si="6"/>
        <v>0</v>
      </c>
      <c r="K14" s="91">
        <f t="shared" si="7"/>
        <v>0</v>
      </c>
      <c r="L14" s="89">
        <f t="shared" si="8"/>
        <v>0</v>
      </c>
      <c r="M14" s="89">
        <f t="shared" si="9"/>
        <v>0</v>
      </c>
    </row>
    <row r="15" spans="1:13" ht="168">
      <c r="A15" s="47" t="s">
        <v>100</v>
      </c>
      <c r="B15" s="72" t="s">
        <v>237</v>
      </c>
      <c r="C15" s="12"/>
      <c r="D15" s="26"/>
      <c r="E15" s="70" t="s">
        <v>88</v>
      </c>
      <c r="F15" s="97">
        <v>1</v>
      </c>
      <c r="G15" s="27"/>
      <c r="H15" s="28">
        <v>0.23</v>
      </c>
      <c r="I15" s="89">
        <f t="shared" si="5"/>
        <v>0</v>
      </c>
      <c r="J15" s="89">
        <f t="shared" si="6"/>
        <v>0</v>
      </c>
      <c r="K15" s="91">
        <f t="shared" si="7"/>
        <v>0</v>
      </c>
      <c r="L15" s="89">
        <f t="shared" si="8"/>
        <v>0</v>
      </c>
      <c r="M15" s="89">
        <f t="shared" si="9"/>
        <v>0</v>
      </c>
    </row>
    <row r="16" spans="1:13" ht="48.75" customHeight="1">
      <c r="A16" s="47" t="s">
        <v>102</v>
      </c>
      <c r="B16" s="72" t="s">
        <v>234</v>
      </c>
      <c r="C16" s="12"/>
      <c r="D16" s="26"/>
      <c r="E16" s="70" t="s">
        <v>88</v>
      </c>
      <c r="F16" s="97">
        <v>1</v>
      </c>
      <c r="G16" s="27"/>
      <c r="H16" s="28">
        <v>0.23</v>
      </c>
      <c r="I16" s="89">
        <f t="shared" si="5"/>
        <v>0</v>
      </c>
      <c r="J16" s="89">
        <f t="shared" si="6"/>
        <v>0</v>
      </c>
      <c r="K16" s="91">
        <f t="shared" si="7"/>
        <v>0</v>
      </c>
      <c r="L16" s="89">
        <f t="shared" si="8"/>
        <v>0</v>
      </c>
      <c r="M16" s="89">
        <f t="shared" si="9"/>
        <v>0</v>
      </c>
    </row>
    <row r="17" spans="1:13" ht="24">
      <c r="A17" s="47" t="s">
        <v>104</v>
      </c>
      <c r="B17" s="72" t="s">
        <v>238</v>
      </c>
      <c r="C17" s="12"/>
      <c r="D17" s="26"/>
      <c r="E17" s="24" t="s">
        <v>99</v>
      </c>
      <c r="F17" s="48">
        <v>1</v>
      </c>
      <c r="G17" s="27"/>
      <c r="H17" s="28">
        <v>0.08</v>
      </c>
      <c r="I17" s="89">
        <f t="shared" si="5"/>
        <v>0</v>
      </c>
      <c r="J17" s="89">
        <f t="shared" si="6"/>
        <v>0</v>
      </c>
      <c r="K17" s="91">
        <f t="shared" si="7"/>
        <v>0</v>
      </c>
      <c r="L17" s="89">
        <f t="shared" si="8"/>
        <v>0</v>
      </c>
      <c r="M17" s="89">
        <f t="shared" si="9"/>
        <v>0</v>
      </c>
    </row>
    <row r="18" spans="1:13" ht="34.5" customHeight="1">
      <c r="A18" s="47" t="s">
        <v>106</v>
      </c>
      <c r="B18" s="74" t="s">
        <v>239</v>
      </c>
      <c r="C18" s="12"/>
      <c r="D18" s="26"/>
      <c r="E18" s="24" t="s">
        <v>88</v>
      </c>
      <c r="F18" s="48">
        <v>2</v>
      </c>
      <c r="G18" s="27"/>
      <c r="H18" s="28">
        <v>0.08</v>
      </c>
      <c r="I18" s="89">
        <f t="shared" si="5"/>
        <v>0</v>
      </c>
      <c r="J18" s="89">
        <f t="shared" si="6"/>
        <v>0</v>
      </c>
      <c r="K18" s="91">
        <f t="shared" si="7"/>
        <v>0</v>
      </c>
      <c r="L18" s="89">
        <f t="shared" si="8"/>
        <v>0</v>
      </c>
      <c r="M18" s="89">
        <f t="shared" si="9"/>
        <v>0</v>
      </c>
    </row>
    <row r="19" spans="1:13" ht="36">
      <c r="A19" s="47" t="s">
        <v>109</v>
      </c>
      <c r="B19" s="74" t="s">
        <v>240</v>
      </c>
      <c r="C19" s="12"/>
      <c r="D19" s="26"/>
      <c r="E19" s="70" t="s">
        <v>241</v>
      </c>
      <c r="F19" s="97">
        <v>2</v>
      </c>
      <c r="G19" s="27"/>
      <c r="H19" s="28">
        <v>0.08</v>
      </c>
      <c r="I19" s="89">
        <f t="shared" si="5"/>
        <v>0</v>
      </c>
      <c r="J19" s="89">
        <f t="shared" si="6"/>
        <v>0</v>
      </c>
      <c r="K19" s="91">
        <f t="shared" si="7"/>
        <v>0</v>
      </c>
      <c r="L19" s="89">
        <f t="shared" si="8"/>
        <v>0</v>
      </c>
      <c r="M19" s="89">
        <f t="shared" si="9"/>
        <v>0</v>
      </c>
    </row>
    <row r="20" spans="1:13" ht="25.5">
      <c r="A20" s="47" t="s">
        <v>111</v>
      </c>
      <c r="B20" s="46" t="s">
        <v>96</v>
      </c>
      <c r="C20" s="12" t="s">
        <v>221</v>
      </c>
      <c r="D20" s="24"/>
      <c r="E20" s="73" t="s">
        <v>72</v>
      </c>
      <c r="F20" s="62">
        <v>24</v>
      </c>
      <c r="G20" s="21"/>
      <c r="H20" s="28">
        <v>0.08</v>
      </c>
      <c r="I20" s="89">
        <f t="shared" si="0"/>
        <v>0</v>
      </c>
      <c r="J20" s="89">
        <f t="shared" si="1"/>
        <v>0</v>
      </c>
      <c r="K20" s="91">
        <f t="shared" si="2"/>
        <v>0</v>
      </c>
      <c r="L20" s="89">
        <f t="shared" si="3"/>
        <v>0</v>
      </c>
      <c r="M20" s="89">
        <f t="shared" si="4"/>
        <v>0</v>
      </c>
    </row>
    <row r="21" spans="1:13" ht="51">
      <c r="A21" s="47" t="s">
        <v>114</v>
      </c>
      <c r="B21" s="46" t="s">
        <v>98</v>
      </c>
      <c r="C21" s="12" t="s">
        <v>222</v>
      </c>
      <c r="D21" s="24"/>
      <c r="E21" s="24" t="s">
        <v>99</v>
      </c>
      <c r="F21" s="48">
        <v>1</v>
      </c>
      <c r="G21" s="21"/>
      <c r="H21" s="28">
        <v>0.08</v>
      </c>
      <c r="I21" s="89">
        <f t="shared" si="0"/>
        <v>0</v>
      </c>
      <c r="J21" s="89">
        <f t="shared" si="1"/>
        <v>0</v>
      </c>
      <c r="K21" s="91">
        <f t="shared" si="2"/>
        <v>0</v>
      </c>
      <c r="L21" s="89">
        <f t="shared" si="3"/>
        <v>0</v>
      </c>
      <c r="M21" s="89">
        <f t="shared" si="4"/>
        <v>0</v>
      </c>
    </row>
    <row r="22" spans="1:13" ht="63.75">
      <c r="A22" s="47" t="s">
        <v>115</v>
      </c>
      <c r="B22" s="12" t="s">
        <v>101</v>
      </c>
      <c r="C22" s="12" t="s">
        <v>223</v>
      </c>
      <c r="D22" s="24"/>
      <c r="E22" s="24" t="s">
        <v>99</v>
      </c>
      <c r="F22" s="48">
        <v>2</v>
      </c>
      <c r="G22" s="21"/>
      <c r="H22" s="28">
        <v>0.08</v>
      </c>
      <c r="I22" s="89">
        <f t="shared" si="0"/>
        <v>0</v>
      </c>
      <c r="J22" s="89">
        <f t="shared" si="1"/>
        <v>0</v>
      </c>
      <c r="K22" s="91">
        <f t="shared" si="2"/>
        <v>0</v>
      </c>
      <c r="L22" s="89">
        <f t="shared" si="3"/>
        <v>0</v>
      </c>
      <c r="M22" s="89">
        <f t="shared" si="4"/>
        <v>0</v>
      </c>
    </row>
    <row r="23" spans="1:13" ht="38.25">
      <c r="A23" s="47" t="s">
        <v>116</v>
      </c>
      <c r="B23" s="12" t="s">
        <v>103</v>
      </c>
      <c r="C23" s="12" t="s">
        <v>224</v>
      </c>
      <c r="D23" s="24"/>
      <c r="E23" s="24" t="s">
        <v>99</v>
      </c>
      <c r="F23" s="48">
        <v>2</v>
      </c>
      <c r="G23" s="21"/>
      <c r="H23" s="28">
        <v>0.08</v>
      </c>
      <c r="I23" s="89">
        <f t="shared" si="0"/>
        <v>0</v>
      </c>
      <c r="J23" s="89">
        <f t="shared" si="1"/>
        <v>0</v>
      </c>
      <c r="K23" s="91">
        <f t="shared" si="2"/>
        <v>0</v>
      </c>
      <c r="L23" s="89">
        <f t="shared" si="3"/>
        <v>0</v>
      </c>
      <c r="M23" s="89">
        <f t="shared" si="4"/>
        <v>0</v>
      </c>
    </row>
    <row r="24" spans="1:13" ht="51">
      <c r="A24" s="47" t="s">
        <v>119</v>
      </c>
      <c r="B24" s="12" t="s">
        <v>105</v>
      </c>
      <c r="C24" s="12" t="s">
        <v>225</v>
      </c>
      <c r="D24" s="24"/>
      <c r="E24" s="24" t="s">
        <v>99</v>
      </c>
      <c r="F24" s="48">
        <v>8</v>
      </c>
      <c r="G24" s="21"/>
      <c r="H24" s="28">
        <v>0.08</v>
      </c>
      <c r="I24" s="89">
        <f t="shared" si="0"/>
        <v>0</v>
      </c>
      <c r="J24" s="89">
        <f t="shared" si="1"/>
        <v>0</v>
      </c>
      <c r="K24" s="91">
        <f t="shared" si="2"/>
        <v>0</v>
      </c>
      <c r="L24" s="89">
        <f t="shared" si="3"/>
        <v>0</v>
      </c>
      <c r="M24" s="89">
        <f t="shared" si="4"/>
        <v>0</v>
      </c>
    </row>
    <row r="25" spans="1:13" ht="25.5">
      <c r="A25" s="39" t="s">
        <v>120</v>
      </c>
      <c r="B25" s="12" t="s">
        <v>107</v>
      </c>
      <c r="C25" s="12">
        <v>8300</v>
      </c>
      <c r="D25" s="24"/>
      <c r="E25" s="24" t="s">
        <v>108</v>
      </c>
      <c r="F25" s="48">
        <v>12</v>
      </c>
      <c r="G25" s="21"/>
      <c r="H25" s="28">
        <v>0.08</v>
      </c>
      <c r="I25" s="89">
        <f t="shared" si="0"/>
        <v>0</v>
      </c>
      <c r="J25" s="89">
        <f t="shared" si="1"/>
        <v>0</v>
      </c>
      <c r="K25" s="91">
        <f t="shared" si="2"/>
        <v>0</v>
      </c>
      <c r="L25" s="89">
        <f t="shared" si="3"/>
        <v>0</v>
      </c>
      <c r="M25" s="89">
        <f t="shared" si="4"/>
        <v>0</v>
      </c>
    </row>
    <row r="26" spans="1:13" ht="25.5">
      <c r="A26" s="47" t="s">
        <v>123</v>
      </c>
      <c r="B26" s="12" t="s">
        <v>110</v>
      </c>
      <c r="C26" s="12" t="s">
        <v>226</v>
      </c>
      <c r="D26" s="24"/>
      <c r="E26" s="24" t="s">
        <v>88</v>
      </c>
      <c r="F26" s="48">
        <v>3</v>
      </c>
      <c r="G26" s="21"/>
      <c r="H26" s="28">
        <v>0.23</v>
      </c>
      <c r="I26" s="89">
        <f t="shared" si="0"/>
        <v>0</v>
      </c>
      <c r="J26" s="89">
        <f t="shared" si="1"/>
        <v>0</v>
      </c>
      <c r="K26" s="91">
        <f t="shared" si="2"/>
        <v>0</v>
      </c>
      <c r="L26" s="89">
        <f t="shared" si="3"/>
        <v>0</v>
      </c>
      <c r="M26" s="89">
        <f t="shared" si="4"/>
        <v>0</v>
      </c>
    </row>
    <row r="27" spans="1:13" ht="38.25">
      <c r="A27" s="39" t="s">
        <v>125</v>
      </c>
      <c r="B27" s="12" t="s">
        <v>112</v>
      </c>
      <c r="C27" s="12" t="s">
        <v>227</v>
      </c>
      <c r="D27" s="24"/>
      <c r="E27" s="24" t="s">
        <v>113</v>
      </c>
      <c r="F27" s="48">
        <v>12</v>
      </c>
      <c r="G27" s="21"/>
      <c r="H27" s="28">
        <v>0.08</v>
      </c>
      <c r="I27" s="89">
        <f t="shared" si="0"/>
        <v>0</v>
      </c>
      <c r="J27" s="89">
        <f t="shared" si="1"/>
        <v>0</v>
      </c>
      <c r="K27" s="91">
        <f t="shared" si="2"/>
        <v>0</v>
      </c>
      <c r="L27" s="89">
        <f t="shared" si="3"/>
        <v>0</v>
      </c>
      <c r="M27" s="89">
        <f t="shared" si="4"/>
        <v>0</v>
      </c>
    </row>
    <row r="28" spans="1:13" ht="38.25">
      <c r="A28" s="47" t="s">
        <v>128</v>
      </c>
      <c r="B28" s="12" t="s">
        <v>112</v>
      </c>
      <c r="C28" s="12" t="s">
        <v>228</v>
      </c>
      <c r="D28" s="24"/>
      <c r="E28" s="24" t="s">
        <v>113</v>
      </c>
      <c r="F28" s="48">
        <v>12</v>
      </c>
      <c r="G28" s="21"/>
      <c r="H28" s="28">
        <v>0.08</v>
      </c>
      <c r="I28" s="89">
        <f t="shared" si="0"/>
        <v>0</v>
      </c>
      <c r="J28" s="89">
        <f t="shared" si="1"/>
        <v>0</v>
      </c>
      <c r="K28" s="91">
        <f t="shared" si="2"/>
        <v>0</v>
      </c>
      <c r="L28" s="89">
        <f t="shared" si="3"/>
        <v>0</v>
      </c>
      <c r="M28" s="89">
        <f t="shared" si="4"/>
        <v>0</v>
      </c>
    </row>
    <row r="29" spans="1:13" ht="38.25">
      <c r="A29" s="39" t="s">
        <v>130</v>
      </c>
      <c r="B29" s="12" t="s">
        <v>112</v>
      </c>
      <c r="C29" s="12" t="s">
        <v>229</v>
      </c>
      <c r="D29" s="24"/>
      <c r="E29" s="12" t="s">
        <v>49</v>
      </c>
      <c r="F29" s="48">
        <v>12</v>
      </c>
      <c r="G29" s="21"/>
      <c r="H29" s="28">
        <v>0.08</v>
      </c>
      <c r="I29" s="89">
        <f t="shared" si="0"/>
        <v>0</v>
      </c>
      <c r="J29" s="89">
        <f t="shared" si="1"/>
        <v>0</v>
      </c>
      <c r="K29" s="91">
        <f t="shared" si="2"/>
        <v>0</v>
      </c>
      <c r="L29" s="89">
        <f t="shared" si="3"/>
        <v>0</v>
      </c>
      <c r="M29" s="89">
        <f t="shared" si="4"/>
        <v>0</v>
      </c>
    </row>
    <row r="30" spans="1:13" ht="25.5">
      <c r="A30" s="47" t="s">
        <v>133</v>
      </c>
      <c r="B30" s="12" t="s">
        <v>117</v>
      </c>
      <c r="C30" s="71" t="s">
        <v>230</v>
      </c>
      <c r="D30" s="24"/>
      <c r="E30" s="48" t="s">
        <v>118</v>
      </c>
      <c r="F30" s="48">
        <v>18</v>
      </c>
      <c r="G30" s="21"/>
      <c r="H30" s="28">
        <v>0.08</v>
      </c>
      <c r="I30" s="89">
        <f t="shared" si="0"/>
        <v>0</v>
      </c>
      <c r="J30" s="89">
        <f t="shared" si="1"/>
        <v>0</v>
      </c>
      <c r="K30" s="91">
        <f t="shared" si="2"/>
        <v>0</v>
      </c>
      <c r="L30" s="89">
        <f t="shared" si="3"/>
        <v>0</v>
      </c>
      <c r="M30" s="89">
        <f t="shared" si="4"/>
        <v>0</v>
      </c>
    </row>
    <row r="31" spans="1:13" ht="25.5">
      <c r="A31" s="39" t="s">
        <v>135</v>
      </c>
      <c r="B31" s="12" t="s">
        <v>117</v>
      </c>
      <c r="C31" s="12"/>
      <c r="D31" s="24"/>
      <c r="E31" s="24" t="s">
        <v>72</v>
      </c>
      <c r="F31" s="48">
        <v>6</v>
      </c>
      <c r="G31" s="21"/>
      <c r="H31" s="28">
        <v>0.08</v>
      </c>
      <c r="I31" s="89">
        <f t="shared" si="0"/>
        <v>0</v>
      </c>
      <c r="J31" s="89">
        <f t="shared" si="1"/>
        <v>0</v>
      </c>
      <c r="K31" s="91">
        <f t="shared" si="2"/>
        <v>0</v>
      </c>
      <c r="L31" s="89">
        <f t="shared" si="3"/>
        <v>0</v>
      </c>
      <c r="M31" s="89">
        <f t="shared" si="4"/>
        <v>0</v>
      </c>
    </row>
    <row r="32" spans="1:13" ht="25.5">
      <c r="A32" s="47" t="s">
        <v>137</v>
      </c>
      <c r="B32" s="12" t="s">
        <v>121</v>
      </c>
      <c r="C32" s="12"/>
      <c r="D32" s="24"/>
      <c r="E32" s="25" t="s">
        <v>122</v>
      </c>
      <c r="F32" s="58">
        <v>300</v>
      </c>
      <c r="G32" s="21"/>
      <c r="H32" s="28">
        <v>0.08</v>
      </c>
      <c r="I32" s="89">
        <f t="shared" si="0"/>
        <v>0</v>
      </c>
      <c r="J32" s="89">
        <f t="shared" si="1"/>
        <v>0</v>
      </c>
      <c r="K32" s="91">
        <f t="shared" si="2"/>
        <v>0</v>
      </c>
      <c r="L32" s="89">
        <f t="shared" si="3"/>
        <v>0</v>
      </c>
      <c r="M32" s="89">
        <f t="shared" si="4"/>
        <v>0</v>
      </c>
    </row>
    <row r="33" spans="1:13" ht="25.5">
      <c r="A33" s="39" t="s">
        <v>139</v>
      </c>
      <c r="B33" s="12" t="s">
        <v>124</v>
      </c>
      <c r="C33" s="12"/>
      <c r="D33" s="26"/>
      <c r="E33" s="12" t="s">
        <v>122</v>
      </c>
      <c r="F33" s="48">
        <v>30</v>
      </c>
      <c r="G33" s="27"/>
      <c r="H33" s="28">
        <v>0.08</v>
      </c>
      <c r="I33" s="89">
        <f t="shared" si="0"/>
        <v>0</v>
      </c>
      <c r="J33" s="89">
        <f t="shared" si="1"/>
        <v>0</v>
      </c>
      <c r="K33" s="91">
        <f t="shared" si="2"/>
        <v>0</v>
      </c>
      <c r="L33" s="89">
        <f t="shared" si="3"/>
        <v>0</v>
      </c>
      <c r="M33" s="89">
        <f t="shared" si="4"/>
        <v>0</v>
      </c>
    </row>
    <row r="34" spans="1:13" ht="25.5">
      <c r="A34" s="47" t="s">
        <v>140</v>
      </c>
      <c r="B34" s="12" t="s">
        <v>126</v>
      </c>
      <c r="C34" s="12"/>
      <c r="D34" s="26"/>
      <c r="E34" s="12" t="s">
        <v>127</v>
      </c>
      <c r="F34" s="48">
        <v>2</v>
      </c>
      <c r="G34" s="27"/>
      <c r="H34" s="28">
        <v>0.23</v>
      </c>
      <c r="I34" s="89">
        <f t="shared" si="0"/>
        <v>0</v>
      </c>
      <c r="J34" s="89">
        <f t="shared" si="1"/>
        <v>0</v>
      </c>
      <c r="K34" s="91">
        <f t="shared" si="2"/>
        <v>0</v>
      </c>
      <c r="L34" s="89">
        <f t="shared" si="3"/>
        <v>0</v>
      </c>
      <c r="M34" s="89">
        <f t="shared" si="4"/>
        <v>0</v>
      </c>
    </row>
    <row r="35" spans="1:13" ht="25.5">
      <c r="A35" s="39" t="s">
        <v>142</v>
      </c>
      <c r="B35" s="12" t="s">
        <v>129</v>
      </c>
      <c r="C35" s="12"/>
      <c r="D35" s="26"/>
      <c r="E35" s="12" t="s">
        <v>127</v>
      </c>
      <c r="F35" s="48">
        <v>2</v>
      </c>
      <c r="G35" s="27"/>
      <c r="H35" s="28">
        <v>0.23</v>
      </c>
      <c r="I35" s="89">
        <f t="shared" si="0"/>
        <v>0</v>
      </c>
      <c r="J35" s="89">
        <f t="shared" si="1"/>
        <v>0</v>
      </c>
      <c r="K35" s="91">
        <f t="shared" si="2"/>
        <v>0</v>
      </c>
      <c r="L35" s="89">
        <f t="shared" si="3"/>
        <v>0</v>
      </c>
      <c r="M35" s="89">
        <f t="shared" si="4"/>
        <v>0</v>
      </c>
    </row>
    <row r="36" spans="1:13" ht="38.25">
      <c r="A36" s="47" t="s">
        <v>145</v>
      </c>
      <c r="B36" s="49" t="s">
        <v>131</v>
      </c>
      <c r="C36" s="12"/>
      <c r="D36" s="26"/>
      <c r="E36" s="49" t="s">
        <v>132</v>
      </c>
      <c r="F36" s="48">
        <v>2</v>
      </c>
      <c r="G36" s="27"/>
      <c r="H36" s="28">
        <v>0.23</v>
      </c>
      <c r="I36" s="89">
        <f t="shared" si="0"/>
        <v>0</v>
      </c>
      <c r="J36" s="89">
        <f t="shared" si="1"/>
        <v>0</v>
      </c>
      <c r="K36" s="91">
        <f t="shared" si="2"/>
        <v>0</v>
      </c>
      <c r="L36" s="89">
        <f t="shared" si="3"/>
        <v>0</v>
      </c>
      <c r="M36" s="89">
        <f t="shared" si="4"/>
        <v>0</v>
      </c>
    </row>
    <row r="37" spans="1:13" ht="25.5">
      <c r="A37" s="39" t="s">
        <v>148</v>
      </c>
      <c r="B37" s="12" t="s">
        <v>134</v>
      </c>
      <c r="C37" s="12"/>
      <c r="D37" s="26"/>
      <c r="E37" s="49" t="s">
        <v>88</v>
      </c>
      <c r="F37" s="48">
        <v>6</v>
      </c>
      <c r="G37" s="27"/>
      <c r="H37" s="28">
        <v>0.23</v>
      </c>
      <c r="I37" s="89">
        <f t="shared" si="0"/>
        <v>0</v>
      </c>
      <c r="J37" s="89">
        <f t="shared" si="1"/>
        <v>0</v>
      </c>
      <c r="K37" s="91">
        <f t="shared" si="2"/>
        <v>0</v>
      </c>
      <c r="L37" s="89">
        <f t="shared" si="3"/>
        <v>0</v>
      </c>
      <c r="M37" s="89">
        <f t="shared" si="4"/>
        <v>0</v>
      </c>
    </row>
    <row r="38" spans="1:13" ht="25.5">
      <c r="A38" s="47" t="s">
        <v>151</v>
      </c>
      <c r="B38" s="49" t="s">
        <v>136</v>
      </c>
      <c r="C38" s="12"/>
      <c r="D38" s="26"/>
      <c r="E38" s="49" t="s">
        <v>72</v>
      </c>
      <c r="F38" s="48">
        <v>1</v>
      </c>
      <c r="G38" s="27"/>
      <c r="H38" s="28">
        <v>0.08</v>
      </c>
      <c r="I38" s="89">
        <f t="shared" si="0"/>
        <v>0</v>
      </c>
      <c r="J38" s="89">
        <f t="shared" si="1"/>
        <v>0</v>
      </c>
      <c r="K38" s="91">
        <f t="shared" si="2"/>
        <v>0</v>
      </c>
      <c r="L38" s="89">
        <f t="shared" si="3"/>
        <v>0</v>
      </c>
      <c r="M38" s="89">
        <f t="shared" si="4"/>
        <v>0</v>
      </c>
    </row>
    <row r="39" spans="1:13" ht="25.5">
      <c r="A39" s="39" t="s">
        <v>154</v>
      </c>
      <c r="B39" s="49" t="s">
        <v>136</v>
      </c>
      <c r="C39" s="12"/>
      <c r="D39" s="26"/>
      <c r="E39" s="49" t="s">
        <v>138</v>
      </c>
      <c r="F39" s="48">
        <v>1</v>
      </c>
      <c r="G39" s="27"/>
      <c r="H39" s="28">
        <v>0.08</v>
      </c>
      <c r="I39" s="89">
        <f t="shared" si="0"/>
        <v>0</v>
      </c>
      <c r="J39" s="89">
        <f t="shared" si="1"/>
        <v>0</v>
      </c>
      <c r="K39" s="91">
        <f t="shared" si="2"/>
        <v>0</v>
      </c>
      <c r="L39" s="89">
        <f t="shared" si="3"/>
        <v>0</v>
      </c>
      <c r="M39" s="89">
        <f t="shared" si="4"/>
        <v>0</v>
      </c>
    </row>
    <row r="40" spans="1:13" ht="25.5">
      <c r="A40" s="47" t="s">
        <v>242</v>
      </c>
      <c r="B40" s="49" t="s">
        <v>136</v>
      </c>
      <c r="C40" s="12"/>
      <c r="D40" s="26"/>
      <c r="E40" s="49" t="s">
        <v>138</v>
      </c>
      <c r="F40" s="48">
        <v>1</v>
      </c>
      <c r="G40" s="27"/>
      <c r="H40" s="28">
        <v>0.08</v>
      </c>
      <c r="I40" s="89">
        <f t="shared" si="0"/>
        <v>0</v>
      </c>
      <c r="J40" s="89">
        <f t="shared" si="1"/>
        <v>0</v>
      </c>
      <c r="K40" s="91">
        <f t="shared" si="2"/>
        <v>0</v>
      </c>
      <c r="L40" s="89">
        <f t="shared" si="3"/>
        <v>0</v>
      </c>
      <c r="M40" s="89">
        <f t="shared" si="4"/>
        <v>0</v>
      </c>
    </row>
    <row r="41" spans="1:13" ht="25.5">
      <c r="A41" s="39" t="s">
        <v>243</v>
      </c>
      <c r="B41" s="49" t="s">
        <v>136</v>
      </c>
      <c r="C41" s="12"/>
      <c r="D41" s="26"/>
      <c r="E41" s="49" t="s">
        <v>141</v>
      </c>
      <c r="F41" s="48">
        <v>1</v>
      </c>
      <c r="G41" s="27"/>
      <c r="H41" s="28">
        <v>0.08</v>
      </c>
      <c r="I41" s="89">
        <f t="shared" si="0"/>
        <v>0</v>
      </c>
      <c r="J41" s="89">
        <f t="shared" si="1"/>
        <v>0</v>
      </c>
      <c r="K41" s="91">
        <f t="shared" si="2"/>
        <v>0</v>
      </c>
      <c r="L41" s="89">
        <f t="shared" si="3"/>
        <v>0</v>
      </c>
      <c r="M41" s="89">
        <f t="shared" si="4"/>
        <v>0</v>
      </c>
    </row>
    <row r="42" spans="1:13" ht="25.5">
      <c r="A42" s="47" t="s">
        <v>244</v>
      </c>
      <c r="B42" s="49" t="s">
        <v>143</v>
      </c>
      <c r="C42" s="12"/>
      <c r="D42" s="26"/>
      <c r="E42" s="49" t="s">
        <v>144</v>
      </c>
      <c r="F42" s="48">
        <v>4</v>
      </c>
      <c r="G42" s="27"/>
      <c r="H42" s="28">
        <v>0.08</v>
      </c>
      <c r="I42" s="89">
        <f t="shared" si="0"/>
        <v>0</v>
      </c>
      <c r="J42" s="89">
        <f t="shared" si="1"/>
        <v>0</v>
      </c>
      <c r="K42" s="91">
        <f t="shared" si="2"/>
        <v>0</v>
      </c>
      <c r="L42" s="89">
        <f t="shared" si="3"/>
        <v>0</v>
      </c>
      <c r="M42" s="89">
        <f t="shared" si="4"/>
        <v>0</v>
      </c>
    </row>
    <row r="43" spans="1:13" ht="25.5">
      <c r="A43" s="39" t="s">
        <v>245</v>
      </c>
      <c r="B43" s="12" t="s">
        <v>146</v>
      </c>
      <c r="C43" s="12"/>
      <c r="D43" s="26"/>
      <c r="E43" s="49" t="s">
        <v>147</v>
      </c>
      <c r="F43" s="48">
        <v>4</v>
      </c>
      <c r="G43" s="27"/>
      <c r="H43" s="28">
        <v>0.23</v>
      </c>
      <c r="I43" s="89">
        <f t="shared" si="0"/>
        <v>0</v>
      </c>
      <c r="J43" s="89">
        <f t="shared" si="1"/>
        <v>0</v>
      </c>
      <c r="K43" s="91">
        <f t="shared" si="2"/>
        <v>0</v>
      </c>
      <c r="L43" s="89">
        <f t="shared" si="3"/>
        <v>0</v>
      </c>
      <c r="M43" s="89">
        <f t="shared" si="4"/>
        <v>0</v>
      </c>
    </row>
    <row r="44" spans="1:13" ht="25.5">
      <c r="A44" s="47" t="s">
        <v>246</v>
      </c>
      <c r="B44" s="12" t="s">
        <v>149</v>
      </c>
      <c r="C44" s="12"/>
      <c r="D44" s="26"/>
      <c r="E44" s="50" t="s">
        <v>150</v>
      </c>
      <c r="F44" s="58">
        <v>4</v>
      </c>
      <c r="G44" s="27"/>
      <c r="H44" s="28">
        <v>0.23</v>
      </c>
      <c r="I44" s="89">
        <f t="shared" si="0"/>
        <v>0</v>
      </c>
      <c r="J44" s="89">
        <f t="shared" si="1"/>
        <v>0</v>
      </c>
      <c r="K44" s="91">
        <f t="shared" si="2"/>
        <v>0</v>
      </c>
      <c r="L44" s="89">
        <f t="shared" si="3"/>
        <v>0</v>
      </c>
      <c r="M44" s="89">
        <f t="shared" si="4"/>
        <v>0</v>
      </c>
    </row>
    <row r="45" spans="1:13" ht="25.5">
      <c r="A45" s="39" t="s">
        <v>247</v>
      </c>
      <c r="B45" s="12" t="s">
        <v>152</v>
      </c>
      <c r="C45" s="12"/>
      <c r="D45" s="26"/>
      <c r="E45" s="12" t="s">
        <v>153</v>
      </c>
      <c r="F45" s="48">
        <v>6</v>
      </c>
      <c r="G45" s="27"/>
      <c r="H45" s="28">
        <v>0.23</v>
      </c>
      <c r="I45" s="89">
        <f t="shared" si="0"/>
        <v>0</v>
      </c>
      <c r="J45" s="89">
        <f t="shared" si="1"/>
        <v>0</v>
      </c>
      <c r="K45" s="91">
        <f t="shared" si="2"/>
        <v>0</v>
      </c>
      <c r="L45" s="89">
        <f t="shared" si="3"/>
        <v>0</v>
      </c>
      <c r="M45" s="89">
        <f t="shared" si="4"/>
        <v>0</v>
      </c>
    </row>
    <row r="46" spans="1:13" ht="25.5">
      <c r="A46" s="47" t="s">
        <v>248</v>
      </c>
      <c r="B46" s="12" t="s">
        <v>155</v>
      </c>
      <c r="C46" s="12"/>
      <c r="D46" s="26"/>
      <c r="E46" s="12" t="s">
        <v>156</v>
      </c>
      <c r="F46" s="48">
        <v>30</v>
      </c>
      <c r="G46" s="27"/>
      <c r="H46" s="28">
        <v>0.08</v>
      </c>
      <c r="I46" s="89">
        <f t="shared" si="0"/>
        <v>0</v>
      </c>
      <c r="J46" s="89">
        <f t="shared" si="1"/>
        <v>0</v>
      </c>
      <c r="K46" s="91">
        <f t="shared" si="2"/>
        <v>0</v>
      </c>
      <c r="L46" s="89">
        <f t="shared" si="3"/>
        <v>0</v>
      </c>
      <c r="M46" s="89">
        <f t="shared" si="4"/>
        <v>0</v>
      </c>
    </row>
    <row r="47" spans="1:13" ht="12.75">
      <c r="A47" s="15"/>
      <c r="B47" s="15"/>
      <c r="C47" s="15"/>
      <c r="D47" s="15"/>
      <c r="E47" s="15"/>
      <c r="F47" s="66"/>
      <c r="G47" s="64"/>
      <c r="H47" s="18"/>
      <c r="I47" s="107" t="s">
        <v>19</v>
      </c>
      <c r="J47" s="107"/>
      <c r="K47" s="107"/>
      <c r="L47" s="19"/>
      <c r="M47" s="93">
        <f>SUM(K7:K46)</f>
        <v>0</v>
      </c>
    </row>
    <row r="48" spans="1:13" ht="12.75">
      <c r="A48" s="15"/>
      <c r="B48" s="15"/>
      <c r="C48" s="15"/>
      <c r="D48" s="15"/>
      <c r="E48" s="15"/>
      <c r="F48" s="66"/>
      <c r="G48" s="64"/>
      <c r="H48" s="18"/>
      <c r="I48" s="107" t="s">
        <v>20</v>
      </c>
      <c r="J48" s="107"/>
      <c r="K48" s="107"/>
      <c r="L48" s="19"/>
      <c r="M48" s="93">
        <f>SUM(L7:L46)</f>
        <v>0</v>
      </c>
    </row>
    <row r="49" spans="1:13" ht="12.75">
      <c r="A49" s="15"/>
      <c r="B49" s="15"/>
      <c r="C49" s="15"/>
      <c r="D49" s="15"/>
      <c r="E49" s="15"/>
      <c r="F49" s="15"/>
      <c r="G49" s="17"/>
      <c r="H49" s="18"/>
      <c r="I49" s="108" t="s">
        <v>69</v>
      </c>
      <c r="J49" s="108"/>
      <c r="K49" s="108"/>
      <c r="L49" s="19"/>
      <c r="M49" s="93">
        <f>M47+M48</f>
        <v>0</v>
      </c>
    </row>
    <row r="50" ht="12.75">
      <c r="M50" s="42"/>
    </row>
    <row r="51" spans="2:13" s="2" customFormat="1" ht="12.75">
      <c r="B51" s="2" t="s">
        <v>23</v>
      </c>
      <c r="M51" s="81"/>
    </row>
    <row r="52" s="3" customFormat="1" ht="12.75">
      <c r="M52" s="41"/>
    </row>
    <row r="53" s="3" customFormat="1" ht="12.75"/>
    <row r="54" spans="2:13" s="1" customFormat="1" ht="12.75">
      <c r="B54" s="1" t="s">
        <v>21</v>
      </c>
      <c r="E54" s="7"/>
      <c r="G54" s="8"/>
      <c r="H54" s="7"/>
      <c r="I54" s="7"/>
      <c r="J54" s="7"/>
      <c r="K54" s="20"/>
      <c r="L54" s="7"/>
      <c r="M54" s="7"/>
    </row>
    <row r="55" spans="2:13" s="1" customFormat="1" ht="12.75">
      <c r="B55" s="1" t="s">
        <v>22</v>
      </c>
      <c r="E55" s="7"/>
      <c r="G55" s="8"/>
      <c r="H55" s="7"/>
      <c r="I55" s="7"/>
      <c r="J55" s="7"/>
      <c r="K55" s="20"/>
      <c r="L55" s="7"/>
      <c r="M55" s="7"/>
    </row>
  </sheetData>
  <sheetProtection/>
  <mergeCells count="3">
    <mergeCell ref="I47:K47"/>
    <mergeCell ref="I48:K48"/>
    <mergeCell ref="I49:K49"/>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M23"/>
  <sheetViews>
    <sheetView zoomScalePageLayoutView="0" workbookViewId="0" topLeftCell="A1">
      <selection activeCell="L2" sqref="L2"/>
    </sheetView>
  </sheetViews>
  <sheetFormatPr defaultColWidth="9.140625" defaultRowHeight="12.75"/>
  <cols>
    <col min="1" max="1" width="4.8515625" style="0" customWidth="1"/>
    <col min="2" max="2" width="20.8515625" style="0" customWidth="1"/>
    <col min="13" max="13" width="11.7109375" style="0" customWidth="1"/>
  </cols>
  <sheetData>
    <row r="1" s="3" customFormat="1" ht="12.75"/>
    <row r="2" spans="2:12" s="3" customFormat="1" ht="12.75">
      <c r="B2" s="4" t="s">
        <v>269</v>
      </c>
      <c r="L2" s="5" t="s">
        <v>270</v>
      </c>
    </row>
    <row r="4" spans="1:11" s="56" customFormat="1" ht="12.75">
      <c r="A4" s="30" t="s">
        <v>157</v>
      </c>
      <c r="B4" s="54"/>
      <c r="C4" s="54"/>
      <c r="D4" s="54"/>
      <c r="E4" s="54"/>
      <c r="F4" s="54"/>
      <c r="G4" s="55"/>
      <c r="K4" s="54"/>
    </row>
    <row r="5" spans="1:11" s="56" customFormat="1" ht="12.75">
      <c r="A5" s="30"/>
      <c r="B5" s="54"/>
      <c r="C5" s="54"/>
      <c r="D5" s="54"/>
      <c r="E5" s="54"/>
      <c r="F5" s="54"/>
      <c r="G5" s="55"/>
      <c r="K5" s="54"/>
    </row>
    <row r="6" spans="1:13" s="6" customFormat="1" ht="38.25">
      <c r="A6" s="9" t="s">
        <v>1</v>
      </c>
      <c r="B6" s="9" t="s">
        <v>2</v>
      </c>
      <c r="C6" s="9" t="s">
        <v>3</v>
      </c>
      <c r="D6" s="9" t="s">
        <v>4</v>
      </c>
      <c r="E6" s="9" t="s">
        <v>5</v>
      </c>
      <c r="F6" s="9" t="s">
        <v>6</v>
      </c>
      <c r="G6" s="10" t="s">
        <v>7</v>
      </c>
      <c r="H6" s="9" t="s">
        <v>8</v>
      </c>
      <c r="I6" s="9" t="s">
        <v>9</v>
      </c>
      <c r="J6" s="9" t="s">
        <v>10</v>
      </c>
      <c r="K6" s="9" t="s">
        <v>11</v>
      </c>
      <c r="L6" s="9" t="s">
        <v>12</v>
      </c>
      <c r="M6" s="9" t="s">
        <v>13</v>
      </c>
    </row>
    <row r="7" spans="1:13" s="6" customFormat="1" ht="12.75">
      <c r="A7" s="83" t="s">
        <v>158</v>
      </c>
      <c r="B7" s="84"/>
      <c r="C7" s="83"/>
      <c r="D7" s="83"/>
      <c r="E7" s="83"/>
      <c r="F7" s="84"/>
      <c r="G7" s="83"/>
      <c r="H7" s="83"/>
      <c r="I7" s="83"/>
      <c r="J7" s="83"/>
      <c r="K7" s="83"/>
      <c r="L7" s="83"/>
      <c r="M7" s="83"/>
    </row>
    <row r="8" spans="1:13" s="6" customFormat="1" ht="38.25">
      <c r="A8" s="39">
        <v>1</v>
      </c>
      <c r="B8" s="70" t="s">
        <v>159</v>
      </c>
      <c r="C8" s="12"/>
      <c r="D8" s="24"/>
      <c r="E8" s="26" t="s">
        <v>160</v>
      </c>
      <c r="F8" s="12">
        <v>60</v>
      </c>
      <c r="G8" s="27"/>
      <c r="H8" s="52">
        <v>0.08</v>
      </c>
      <c r="I8" s="89">
        <f aca="true" t="shared" si="0" ref="I8:I14">G8*H8</f>
        <v>0</v>
      </c>
      <c r="J8" s="89">
        <f aca="true" t="shared" si="1" ref="J8:J14">G8+I8</f>
        <v>0</v>
      </c>
      <c r="K8" s="90">
        <f aca="true" t="shared" si="2" ref="K8:K14">F8*G8</f>
        <v>0</v>
      </c>
      <c r="L8" s="89">
        <f aca="true" t="shared" si="3" ref="L8:L14">K8*H8</f>
        <v>0</v>
      </c>
      <c r="M8" s="89">
        <f aca="true" t="shared" si="4" ref="M8:M14">K8+L8</f>
        <v>0</v>
      </c>
    </row>
    <row r="9" spans="1:13" s="6" customFormat="1" ht="38.25">
      <c r="A9" s="39">
        <v>2</v>
      </c>
      <c r="B9" s="70" t="s">
        <v>161</v>
      </c>
      <c r="C9" s="12"/>
      <c r="D9" s="24"/>
      <c r="E9" s="26" t="s">
        <v>160</v>
      </c>
      <c r="F9" s="12">
        <v>36</v>
      </c>
      <c r="G9" s="27"/>
      <c r="H9" s="52">
        <v>0.08</v>
      </c>
      <c r="I9" s="89">
        <f t="shared" si="0"/>
        <v>0</v>
      </c>
      <c r="J9" s="89">
        <f t="shared" si="1"/>
        <v>0</v>
      </c>
      <c r="K9" s="90">
        <f t="shared" si="2"/>
        <v>0</v>
      </c>
      <c r="L9" s="89">
        <f t="shared" si="3"/>
        <v>0</v>
      </c>
      <c r="M9" s="89">
        <f t="shared" si="4"/>
        <v>0</v>
      </c>
    </row>
    <row r="10" spans="1:13" s="6" customFormat="1" ht="38.25">
      <c r="A10" s="39">
        <v>3</v>
      </c>
      <c r="B10" s="70" t="s">
        <v>162</v>
      </c>
      <c r="C10" s="12"/>
      <c r="D10" s="24"/>
      <c r="E10" s="26" t="s">
        <v>160</v>
      </c>
      <c r="F10" s="12">
        <v>6</v>
      </c>
      <c r="G10" s="27"/>
      <c r="H10" s="52">
        <v>0.08</v>
      </c>
      <c r="I10" s="89">
        <f t="shared" si="0"/>
        <v>0</v>
      </c>
      <c r="J10" s="89">
        <f t="shared" si="1"/>
        <v>0</v>
      </c>
      <c r="K10" s="90">
        <f t="shared" si="2"/>
        <v>0</v>
      </c>
      <c r="L10" s="89">
        <f t="shared" si="3"/>
        <v>0</v>
      </c>
      <c r="M10" s="89">
        <f t="shared" si="4"/>
        <v>0</v>
      </c>
    </row>
    <row r="11" spans="1:13" s="6" customFormat="1" ht="36">
      <c r="A11" s="39">
        <v>4</v>
      </c>
      <c r="B11" s="70" t="s">
        <v>249</v>
      </c>
      <c r="C11" s="12"/>
      <c r="D11" s="24"/>
      <c r="E11" s="26" t="s">
        <v>164</v>
      </c>
      <c r="F11" s="12">
        <v>4</v>
      </c>
      <c r="G11" s="27"/>
      <c r="H11" s="52">
        <v>0.23</v>
      </c>
      <c r="I11" s="89">
        <f t="shared" si="0"/>
        <v>0</v>
      </c>
      <c r="J11" s="89">
        <f t="shared" si="1"/>
        <v>0</v>
      </c>
      <c r="K11" s="90">
        <f t="shared" si="2"/>
        <v>0</v>
      </c>
      <c r="L11" s="89">
        <f t="shared" si="3"/>
        <v>0</v>
      </c>
      <c r="M11" s="89">
        <f t="shared" si="4"/>
        <v>0</v>
      </c>
    </row>
    <row r="12" spans="1:13" s="6" customFormat="1" ht="12.75">
      <c r="A12" s="39">
        <v>5</v>
      </c>
      <c r="B12" s="70" t="s">
        <v>163</v>
      </c>
      <c r="C12" s="12"/>
      <c r="D12" s="24"/>
      <c r="E12" s="26" t="s">
        <v>164</v>
      </c>
      <c r="F12" s="12">
        <v>24</v>
      </c>
      <c r="G12" s="27"/>
      <c r="H12" s="52">
        <v>0.23</v>
      </c>
      <c r="I12" s="89">
        <f t="shared" si="0"/>
        <v>0</v>
      </c>
      <c r="J12" s="89">
        <f t="shared" si="1"/>
        <v>0</v>
      </c>
      <c r="K12" s="90">
        <f t="shared" si="2"/>
        <v>0</v>
      </c>
      <c r="L12" s="89">
        <f t="shared" si="3"/>
        <v>0</v>
      </c>
      <c r="M12" s="89">
        <f t="shared" si="4"/>
        <v>0</v>
      </c>
    </row>
    <row r="13" spans="1:13" s="6" customFormat="1" ht="36">
      <c r="A13" s="39">
        <v>6</v>
      </c>
      <c r="B13" s="75" t="s">
        <v>165</v>
      </c>
      <c r="C13" s="12"/>
      <c r="D13" s="24"/>
      <c r="E13" s="26" t="s">
        <v>166</v>
      </c>
      <c r="F13" s="44">
        <v>12</v>
      </c>
      <c r="G13" s="27"/>
      <c r="H13" s="52">
        <v>0.08</v>
      </c>
      <c r="I13" s="89">
        <f t="shared" si="0"/>
        <v>0</v>
      </c>
      <c r="J13" s="89">
        <f t="shared" si="1"/>
        <v>0</v>
      </c>
      <c r="K13" s="90">
        <f t="shared" si="2"/>
        <v>0</v>
      </c>
      <c r="L13" s="89">
        <f t="shared" si="3"/>
        <v>0</v>
      </c>
      <c r="M13" s="89">
        <f t="shared" si="4"/>
        <v>0</v>
      </c>
    </row>
    <row r="14" spans="1:13" s="6" customFormat="1" ht="24">
      <c r="A14" s="39">
        <v>7</v>
      </c>
      <c r="B14" s="75" t="s">
        <v>167</v>
      </c>
      <c r="C14" s="12"/>
      <c r="D14" s="24"/>
      <c r="E14" s="26" t="s">
        <v>99</v>
      </c>
      <c r="F14" s="44">
        <v>2</v>
      </c>
      <c r="G14" s="27"/>
      <c r="H14" s="52">
        <v>0.23</v>
      </c>
      <c r="I14" s="89">
        <f t="shared" si="0"/>
        <v>0</v>
      </c>
      <c r="J14" s="89">
        <f t="shared" si="1"/>
        <v>0</v>
      </c>
      <c r="K14" s="90">
        <f t="shared" si="2"/>
        <v>0</v>
      </c>
      <c r="L14" s="89">
        <f t="shared" si="3"/>
        <v>0</v>
      </c>
      <c r="M14" s="89">
        <f t="shared" si="4"/>
        <v>0</v>
      </c>
    </row>
    <row r="15" spans="1:13" s="6" customFormat="1" ht="12.75">
      <c r="A15" s="15"/>
      <c r="B15" s="15"/>
      <c r="C15" s="15"/>
      <c r="D15" s="15"/>
      <c r="E15" s="15"/>
      <c r="F15" s="15"/>
      <c r="G15" s="64"/>
      <c r="H15" s="18"/>
      <c r="I15" s="107" t="s">
        <v>19</v>
      </c>
      <c r="J15" s="107"/>
      <c r="K15" s="107"/>
      <c r="L15" s="53"/>
      <c r="M15" s="90">
        <f>SUM(K8:K14)</f>
        <v>0</v>
      </c>
    </row>
    <row r="16" spans="1:13" s="6" customFormat="1" ht="12.75">
      <c r="A16" s="15"/>
      <c r="B16" s="15"/>
      <c r="C16" s="15"/>
      <c r="D16" s="15"/>
      <c r="E16" s="15"/>
      <c r="F16" s="15"/>
      <c r="G16" s="17"/>
      <c r="H16" s="18"/>
      <c r="I16" s="107" t="s">
        <v>20</v>
      </c>
      <c r="J16" s="107"/>
      <c r="K16" s="107"/>
      <c r="L16" s="53"/>
      <c r="M16" s="90">
        <f>SUM(L8:L14)</f>
        <v>0</v>
      </c>
    </row>
    <row r="17" spans="1:13" s="6" customFormat="1" ht="12.75">
      <c r="A17" s="15"/>
      <c r="B17" s="15"/>
      <c r="C17" s="15"/>
      <c r="D17" s="15"/>
      <c r="E17" s="15"/>
      <c r="F17" s="15"/>
      <c r="G17" s="17"/>
      <c r="H17" s="18"/>
      <c r="I17" s="108" t="s">
        <v>168</v>
      </c>
      <c r="J17" s="108"/>
      <c r="K17" s="108"/>
      <c r="L17" s="19"/>
      <c r="M17" s="91">
        <f>M15+M16</f>
        <v>0</v>
      </c>
    </row>
    <row r="19" s="2" customFormat="1" ht="12.75">
      <c r="B19" s="2" t="s">
        <v>23</v>
      </c>
    </row>
    <row r="20" s="3" customFormat="1" ht="12.75"/>
    <row r="21" s="3" customFormat="1" ht="12.75"/>
    <row r="22" spans="2:13" s="1" customFormat="1" ht="12.75">
      <c r="B22" s="1" t="s">
        <v>21</v>
      </c>
      <c r="E22" s="7"/>
      <c r="G22" s="8"/>
      <c r="H22" s="7"/>
      <c r="I22" s="7"/>
      <c r="J22" s="7"/>
      <c r="K22" s="20"/>
      <c r="L22" s="7"/>
      <c r="M22" s="7"/>
    </row>
    <row r="23" spans="2:13" s="1" customFormat="1" ht="12.75">
      <c r="B23" s="1" t="s">
        <v>22</v>
      </c>
      <c r="E23" s="7"/>
      <c r="G23" s="8"/>
      <c r="H23" s="7"/>
      <c r="I23" s="7"/>
      <c r="J23" s="7"/>
      <c r="K23" s="20"/>
      <c r="L23" s="7"/>
      <c r="M23" s="7"/>
    </row>
  </sheetData>
  <sheetProtection/>
  <mergeCells count="4">
    <mergeCell ref="A7:M7"/>
    <mergeCell ref="I15:K15"/>
    <mergeCell ref="I16:K16"/>
    <mergeCell ref="I17:K1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M22"/>
  <sheetViews>
    <sheetView zoomScalePageLayoutView="0" workbookViewId="0" topLeftCell="A1">
      <selection activeCell="L2" sqref="L2"/>
    </sheetView>
  </sheetViews>
  <sheetFormatPr defaultColWidth="9.140625" defaultRowHeight="12.75"/>
  <cols>
    <col min="1" max="1" width="4.8515625" style="0" customWidth="1"/>
    <col min="2" max="2" width="18.7109375" style="0" customWidth="1"/>
  </cols>
  <sheetData>
    <row r="1" s="3" customFormat="1" ht="12.75"/>
    <row r="2" spans="2:12" s="3" customFormat="1" ht="12.75">
      <c r="B2" s="4" t="s">
        <v>269</v>
      </c>
      <c r="L2" s="5" t="s">
        <v>270</v>
      </c>
    </row>
    <row r="4" spans="1:11" s="56" customFormat="1" ht="12.75">
      <c r="A4" s="30" t="s">
        <v>169</v>
      </c>
      <c r="B4" s="54"/>
      <c r="C4" s="54"/>
      <c r="D4" s="54"/>
      <c r="E4" s="54"/>
      <c r="F4" s="54"/>
      <c r="G4" s="55"/>
      <c r="K4" s="54"/>
    </row>
    <row r="5" spans="1:11" s="56" customFormat="1" ht="12.75">
      <c r="A5" s="30"/>
      <c r="B5" s="54"/>
      <c r="C5" s="54"/>
      <c r="D5" s="54"/>
      <c r="E5" s="54"/>
      <c r="F5" s="54"/>
      <c r="G5" s="55"/>
      <c r="K5" s="54"/>
    </row>
    <row r="6" spans="1:13" s="6" customFormat="1" ht="38.25">
      <c r="A6" s="9" t="s">
        <v>1</v>
      </c>
      <c r="B6" s="9" t="s">
        <v>2</v>
      </c>
      <c r="C6" s="9" t="s">
        <v>3</v>
      </c>
      <c r="D6" s="9" t="s">
        <v>4</v>
      </c>
      <c r="E6" s="9" t="s">
        <v>5</v>
      </c>
      <c r="F6" s="9" t="s">
        <v>6</v>
      </c>
      <c r="G6" s="10" t="s">
        <v>7</v>
      </c>
      <c r="H6" s="9" t="s">
        <v>8</v>
      </c>
      <c r="I6" s="9" t="s">
        <v>9</v>
      </c>
      <c r="J6" s="9" t="s">
        <v>10</v>
      </c>
      <c r="K6" s="9" t="s">
        <v>11</v>
      </c>
      <c r="L6" s="9" t="s">
        <v>12</v>
      </c>
      <c r="M6" s="9" t="s">
        <v>13</v>
      </c>
    </row>
    <row r="7" spans="1:13" s="6" customFormat="1" ht="12.75">
      <c r="A7" s="83" t="s">
        <v>170</v>
      </c>
      <c r="B7" s="83"/>
      <c r="C7" s="83"/>
      <c r="D7" s="83"/>
      <c r="E7" s="83"/>
      <c r="F7" s="84"/>
      <c r="G7" s="83"/>
      <c r="H7" s="83"/>
      <c r="I7" s="83"/>
      <c r="J7" s="83"/>
      <c r="K7" s="83"/>
      <c r="L7" s="83"/>
      <c r="M7" s="83"/>
    </row>
    <row r="8" spans="1:13" s="6" customFormat="1" ht="76.5">
      <c r="A8" s="12">
        <v>1</v>
      </c>
      <c r="B8" s="12" t="s">
        <v>171</v>
      </c>
      <c r="C8" s="12"/>
      <c r="D8" s="24"/>
      <c r="E8" s="26" t="s">
        <v>172</v>
      </c>
      <c r="F8" s="12">
        <v>6</v>
      </c>
      <c r="G8" s="27"/>
      <c r="H8" s="52">
        <v>0.08</v>
      </c>
      <c r="I8" s="89">
        <f aca="true" t="shared" si="0" ref="I8:I13">G8*H8</f>
        <v>0</v>
      </c>
      <c r="J8" s="89">
        <f aca="true" t="shared" si="1" ref="J8:J13">G8+I8</f>
        <v>0</v>
      </c>
      <c r="K8" s="90">
        <f aca="true" t="shared" si="2" ref="K8:K13">F8*G8</f>
        <v>0</v>
      </c>
      <c r="L8" s="89">
        <f aca="true" t="shared" si="3" ref="L8:L13">K8*H8</f>
        <v>0</v>
      </c>
      <c r="M8" s="89">
        <f aca="true" t="shared" si="4" ref="M8:M13">K8+L8</f>
        <v>0</v>
      </c>
    </row>
    <row r="9" spans="1:13" s="6" customFormat="1" ht="51">
      <c r="A9" s="12">
        <v>2</v>
      </c>
      <c r="B9" s="12" t="s">
        <v>173</v>
      </c>
      <c r="C9" s="12"/>
      <c r="D9" s="24"/>
      <c r="E9" s="26" t="s">
        <v>174</v>
      </c>
      <c r="F9" s="48">
        <v>14</v>
      </c>
      <c r="G9" s="27"/>
      <c r="H9" s="52">
        <v>0.08</v>
      </c>
      <c r="I9" s="89">
        <f t="shared" si="0"/>
        <v>0</v>
      </c>
      <c r="J9" s="89">
        <f t="shared" si="1"/>
        <v>0</v>
      </c>
      <c r="K9" s="90">
        <f t="shared" si="2"/>
        <v>0</v>
      </c>
      <c r="L9" s="89">
        <f t="shared" si="3"/>
        <v>0</v>
      </c>
      <c r="M9" s="89">
        <f t="shared" si="4"/>
        <v>0</v>
      </c>
    </row>
    <row r="10" spans="1:13" s="6" customFormat="1" ht="38.25">
      <c r="A10" s="12">
        <v>3</v>
      </c>
      <c r="B10" s="12" t="s">
        <v>112</v>
      </c>
      <c r="C10" s="12"/>
      <c r="D10" s="24"/>
      <c r="E10" s="26" t="s">
        <v>175</v>
      </c>
      <c r="F10" s="12">
        <v>12</v>
      </c>
      <c r="G10" s="27"/>
      <c r="H10" s="52">
        <v>0.08</v>
      </c>
      <c r="I10" s="89">
        <f t="shared" si="0"/>
        <v>0</v>
      </c>
      <c r="J10" s="89">
        <f t="shared" si="1"/>
        <v>0</v>
      </c>
      <c r="K10" s="90">
        <f t="shared" si="2"/>
        <v>0</v>
      </c>
      <c r="L10" s="89">
        <f t="shared" si="3"/>
        <v>0</v>
      </c>
      <c r="M10" s="89">
        <f t="shared" si="4"/>
        <v>0</v>
      </c>
    </row>
    <row r="11" spans="1:13" s="6" customFormat="1" ht="38.25">
      <c r="A11" s="12">
        <v>4</v>
      </c>
      <c r="B11" s="12" t="s">
        <v>112</v>
      </c>
      <c r="C11" s="12"/>
      <c r="D11" s="24"/>
      <c r="E11" s="26" t="s">
        <v>127</v>
      </c>
      <c r="F11" s="48">
        <v>2</v>
      </c>
      <c r="G11" s="27"/>
      <c r="H11" s="52">
        <v>0.08</v>
      </c>
      <c r="I11" s="89">
        <f t="shared" si="0"/>
        <v>0</v>
      </c>
      <c r="J11" s="89">
        <f t="shared" si="1"/>
        <v>0</v>
      </c>
      <c r="K11" s="90">
        <f t="shared" si="2"/>
        <v>0</v>
      </c>
      <c r="L11" s="89">
        <f t="shared" si="3"/>
        <v>0</v>
      </c>
      <c r="M11" s="89">
        <f t="shared" si="4"/>
        <v>0</v>
      </c>
    </row>
    <row r="12" spans="1:13" s="6" customFormat="1" ht="25.5">
      <c r="A12" s="12">
        <v>5</v>
      </c>
      <c r="B12" s="12" t="s">
        <v>176</v>
      </c>
      <c r="C12" s="12"/>
      <c r="D12" s="24"/>
      <c r="E12" s="26" t="s">
        <v>127</v>
      </c>
      <c r="F12" s="48">
        <v>18</v>
      </c>
      <c r="G12" s="27"/>
      <c r="H12" s="52">
        <v>0.08</v>
      </c>
      <c r="I12" s="89">
        <f t="shared" si="0"/>
        <v>0</v>
      </c>
      <c r="J12" s="89">
        <f t="shared" si="1"/>
        <v>0</v>
      </c>
      <c r="K12" s="90">
        <f t="shared" si="2"/>
        <v>0</v>
      </c>
      <c r="L12" s="89">
        <f t="shared" si="3"/>
        <v>0</v>
      </c>
      <c r="M12" s="89">
        <f t="shared" si="4"/>
        <v>0</v>
      </c>
    </row>
    <row r="13" spans="1:13" s="6" customFormat="1" ht="25.5">
      <c r="A13" s="12">
        <v>6</v>
      </c>
      <c r="B13" s="12" t="s">
        <v>177</v>
      </c>
      <c r="C13" s="12"/>
      <c r="D13" s="24"/>
      <c r="E13" s="26" t="s">
        <v>178</v>
      </c>
      <c r="F13" s="48">
        <v>4</v>
      </c>
      <c r="G13" s="27"/>
      <c r="H13" s="52">
        <v>0.23</v>
      </c>
      <c r="I13" s="89">
        <f t="shared" si="0"/>
        <v>0</v>
      </c>
      <c r="J13" s="89">
        <f t="shared" si="1"/>
        <v>0</v>
      </c>
      <c r="K13" s="90">
        <f t="shared" si="2"/>
        <v>0</v>
      </c>
      <c r="L13" s="89">
        <f t="shared" si="3"/>
        <v>0</v>
      </c>
      <c r="M13" s="89">
        <f t="shared" si="4"/>
        <v>0</v>
      </c>
    </row>
    <row r="14" spans="1:13" s="6" customFormat="1" ht="12.75">
      <c r="A14" s="15"/>
      <c r="B14" s="15"/>
      <c r="C14" s="15"/>
      <c r="D14" s="15"/>
      <c r="E14" s="15"/>
      <c r="F14" s="15"/>
      <c r="G14" s="17"/>
      <c r="H14" s="18"/>
      <c r="I14" s="107" t="s">
        <v>19</v>
      </c>
      <c r="J14" s="107"/>
      <c r="K14" s="107"/>
      <c r="L14" s="53"/>
      <c r="M14" s="90">
        <f>SUM(K8:K13)</f>
        <v>0</v>
      </c>
    </row>
    <row r="15" spans="1:13" s="6" customFormat="1" ht="12.75">
      <c r="A15" s="15"/>
      <c r="B15" s="15"/>
      <c r="C15" s="15"/>
      <c r="D15" s="15"/>
      <c r="E15" s="15"/>
      <c r="F15" s="15"/>
      <c r="G15" s="17"/>
      <c r="H15" s="18"/>
      <c r="I15" s="107" t="s">
        <v>20</v>
      </c>
      <c r="J15" s="107"/>
      <c r="K15" s="107"/>
      <c r="L15" s="53"/>
      <c r="M15" s="90">
        <f>SUM(L8:L13)</f>
        <v>0</v>
      </c>
    </row>
    <row r="16" spans="1:13" s="6" customFormat="1" ht="12.75">
      <c r="A16" s="15"/>
      <c r="B16" s="15"/>
      <c r="C16" s="15"/>
      <c r="D16" s="15"/>
      <c r="E16" s="15"/>
      <c r="F16" s="15"/>
      <c r="G16" s="17"/>
      <c r="H16" s="18"/>
      <c r="I16" s="108" t="s">
        <v>69</v>
      </c>
      <c r="J16" s="108"/>
      <c r="K16" s="108"/>
      <c r="L16" s="19"/>
      <c r="M16" s="91">
        <f>M14+M15</f>
        <v>0</v>
      </c>
    </row>
    <row r="18" s="2" customFormat="1" ht="12.75">
      <c r="B18" s="2" t="s">
        <v>23</v>
      </c>
    </row>
    <row r="19" s="3" customFormat="1" ht="12.75"/>
    <row r="20" s="3" customFormat="1" ht="12.75"/>
    <row r="21" spans="2:13" s="1" customFormat="1" ht="12.75">
      <c r="B21" s="1" t="s">
        <v>21</v>
      </c>
      <c r="E21" s="7"/>
      <c r="G21" s="8"/>
      <c r="H21" s="7"/>
      <c r="I21" s="7"/>
      <c r="J21" s="7"/>
      <c r="K21" s="20"/>
      <c r="L21" s="7"/>
      <c r="M21" s="7"/>
    </row>
    <row r="22" spans="2:13" s="1" customFormat="1" ht="12.75">
      <c r="B22" s="1" t="s">
        <v>22</v>
      </c>
      <c r="E22" s="7"/>
      <c r="G22" s="8"/>
      <c r="H22" s="7"/>
      <c r="I22" s="7"/>
      <c r="J22" s="7"/>
      <c r="K22" s="20"/>
      <c r="L22" s="7"/>
      <c r="M22" s="7"/>
    </row>
  </sheetData>
  <sheetProtection/>
  <mergeCells count="4">
    <mergeCell ref="A7:M7"/>
    <mergeCell ref="I14:K14"/>
    <mergeCell ref="I15:K15"/>
    <mergeCell ref="I16:K1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KKOT</dc:creator>
  <cp:keywords/>
  <dc:description/>
  <cp:lastModifiedBy>KKOT</cp:lastModifiedBy>
  <cp:lastPrinted>2018-08-09T10:06:17Z</cp:lastPrinted>
  <dcterms:created xsi:type="dcterms:W3CDTF">2017-06-30T06:55:52Z</dcterms:created>
  <dcterms:modified xsi:type="dcterms:W3CDTF">2018-08-10T08:34:46Z</dcterms:modified>
  <cp:category/>
  <cp:version/>
  <cp:contentType/>
  <cp:contentStatus/>
</cp:coreProperties>
</file>