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SZM_340_2020_UNIA\SZM_340_41_Sprzątanie_II_UNIA\Pytania II -niezgodności odpow\"/>
    </mc:Choice>
  </mc:AlternateContent>
  <xr:revisionPtr revIDLastSave="0" documentId="13_ncr:1_{279F2D77-9671-4CCE-AB09-93E460B9727B}" xr6:coauthVersionLast="45" xr6:coauthVersionMax="45" xr10:uidLastSave="{00000000-0000-0000-0000-000000000000}"/>
  <bookViews>
    <workbookView xWindow="-120" yWindow="-120" windowWidth="29040" windowHeight="15840" xr2:uid="{1B09C096-5D64-439D-95E1-E5BFB777CDE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I22" i="1"/>
  <c r="G15" i="1"/>
  <c r="I14" i="1"/>
  <c r="I13" i="1"/>
  <c r="I12" i="1"/>
  <c r="I11" i="1"/>
  <c r="I10" i="1"/>
  <c r="I9" i="1"/>
  <c r="I15" i="1" s="1"/>
  <c r="L26" i="1" s="1"/>
  <c r="H8" i="1"/>
  <c r="M8" i="1" s="1"/>
  <c r="H7" i="1"/>
  <c r="M7" i="1" s="1"/>
  <c r="H6" i="1"/>
  <c r="M6" i="1" s="1"/>
  <c r="I5" i="1"/>
  <c r="M4" i="1"/>
  <c r="H4" i="1"/>
  <c r="M3" i="1"/>
  <c r="H3" i="1"/>
  <c r="H15" i="1" s="1"/>
  <c r="G16" i="1" l="1"/>
  <c r="L25" i="1"/>
  <c r="L27" i="1" s="1"/>
  <c r="J15" i="1"/>
  <c r="M15" i="1"/>
</calcChain>
</file>

<file path=xl/sharedStrings.xml><?xml version="1.0" encoding="utf-8"?>
<sst xmlns="http://schemas.openxmlformats.org/spreadsheetml/2006/main" count="107" uniqueCount="62">
  <si>
    <t>Prosektorium</t>
  </si>
  <si>
    <t>L.p.</t>
  </si>
  <si>
    <t>Numer pokoju</t>
  </si>
  <si>
    <t>opis pomieszczenia</t>
  </si>
  <si>
    <t>Rodzaj podłogi</t>
  </si>
  <si>
    <t>Wykończenie ścian</t>
  </si>
  <si>
    <t>Strefa sprzątania</t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</si>
  <si>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</si>
  <si>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>STREFA II a</t>
  </si>
  <si>
    <t>STREFA IV</t>
  </si>
  <si>
    <t>STREFA II b</t>
  </si>
  <si>
    <t>A.1</t>
  </si>
  <si>
    <t>Komunikacja - korytarz</t>
  </si>
  <si>
    <t>PCV</t>
  </si>
  <si>
    <t>IIa</t>
  </si>
  <si>
    <t>FS</t>
  </si>
  <si>
    <t>A.2</t>
  </si>
  <si>
    <t>Poczekalnia</t>
  </si>
  <si>
    <t>A.3</t>
  </si>
  <si>
    <t>WC z dost dla n-s</t>
  </si>
  <si>
    <t>IV</t>
  </si>
  <si>
    <t>A.4</t>
  </si>
  <si>
    <t>Pom. biurowe</t>
  </si>
  <si>
    <t>A.5</t>
  </si>
  <si>
    <t>Pom. Socjalne prac.</t>
  </si>
  <si>
    <t>A.6</t>
  </si>
  <si>
    <t>Szatnia czysta</t>
  </si>
  <si>
    <t>A.7</t>
  </si>
  <si>
    <t>Pom. Sanitarne</t>
  </si>
  <si>
    <t>A.8</t>
  </si>
  <si>
    <t>Szatnia brudna</t>
  </si>
  <si>
    <t>A.9</t>
  </si>
  <si>
    <t>Pom sekcji</t>
  </si>
  <si>
    <t>A.10</t>
  </si>
  <si>
    <t>Pom. Do mycia i ubierania zwłok</t>
  </si>
  <si>
    <t>A.11</t>
  </si>
  <si>
    <t>Pom. Przechow. Zwłok/ chłodnia</t>
  </si>
  <si>
    <t>A.12</t>
  </si>
  <si>
    <t>Pom. Przyjmowani/wydawania zwłok</t>
  </si>
  <si>
    <t>RAZEM</t>
  </si>
  <si>
    <t>Do sprzątania</t>
  </si>
  <si>
    <t>OZNACZENIA</t>
  </si>
  <si>
    <t>WYKŁADZINA LINOLEUM</t>
  </si>
  <si>
    <t xml:space="preserve">PŁYTKI </t>
  </si>
  <si>
    <t>kafelki</t>
  </si>
  <si>
    <t>UWAGA</t>
  </si>
  <si>
    <t xml:space="preserve">Okna </t>
  </si>
  <si>
    <t>4 szt</t>
  </si>
  <si>
    <t>LASTRIKO BETON</t>
  </si>
  <si>
    <t>lastriko</t>
  </si>
  <si>
    <t>95 x 170</t>
  </si>
  <si>
    <t>PANEL, TARKET</t>
  </si>
  <si>
    <t>panele</t>
  </si>
  <si>
    <t xml:space="preserve">POW okien </t>
  </si>
  <si>
    <t>PODŁOGA ANTYSTATYCZNA</t>
  </si>
  <si>
    <t>PCV - A</t>
  </si>
  <si>
    <t>„STREFA IIa” – ogólnej czystości medycznej</t>
  </si>
  <si>
    <t>korytarze, klatki schodowe, szatnie, poczekalnie, pomieszczenia rejestracji , dyżurki lekarskie i pielęgniarskie, gabinety  inne niezabiegowe,  kuchenki  oddziałowe , Kaplica</t>
  </si>
  <si>
    <t>„STREFA IV” – skażenia ciągłego</t>
  </si>
  <si>
    <t>toalety, łazienki, brudowniki, pomieszczenia do mycia i dezynfekcji narzędzi Centralnej sterylizatorni</t>
  </si>
  <si>
    <t>Powierzchnie wyłączone</t>
  </si>
  <si>
    <t>wykładzina ścienna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</si>
</sst>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8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00"/>
        <bgColor rgb="FFFFC000"/>
      </patternFill>
    </fill>
    <fill>
      <patternFill patternType="solid">
        <fgColor rgb="FFFF00FF"/>
        <bgColor rgb="FFFF00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BFBFBF"/>
        <bgColor rgb="FFCCCCFF"/>
      </patternFill>
    </fill>
    <fill>
      <patternFill patternType="solid">
        <fgColor rgb="FFFF00FF"/>
        <bgColor indexed="64"/>
      </patternFill>
    </fill>
    <fill>
      <patternFill patternType="solid">
        <fgColor rgb="FFFF00FF"/>
        <bgColor rgb="FFFFC000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rgb="FFC9211E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0" fillId="0" borderId="2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0" xfId="0" applyFont="1" applyFill="1" applyAlignment="1">
      <alignment horizontal="center"/>
    </xf>
    <xf numFmtId="2" fontId="0" fillId="4" borderId="2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0" fontId="0" fillId="0" borderId="2" xfId="0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9" borderId="0" xfId="0" applyNumberFormat="1" applyFont="1" applyFill="1" applyAlignment="1">
      <alignment horizontal="center"/>
    </xf>
    <xf numFmtId="2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/>
    </xf>
    <xf numFmtId="2" fontId="8" fillId="9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2" fontId="13" fillId="4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2" fontId="0" fillId="9" borderId="2" xfId="0" applyNumberFormat="1" applyFill="1" applyBorder="1" applyAlignment="1">
      <alignment horizontal="center" vertical="center"/>
    </xf>
    <xf numFmtId="0" fontId="0" fillId="10" borderId="2" xfId="0" applyFill="1" applyBorder="1" applyAlignment="1">
      <alignment wrapText="1"/>
    </xf>
    <xf numFmtId="2" fontId="13" fillId="10" borderId="0" xfId="0" applyNumberFormat="1" applyFont="1" applyFill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16E0BD93-ADA8-4C84-8ABB-300162159B7A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B6A1-7E4B-42CA-90F1-F51264F6A9B4}">
  <dimension ref="A1:AMK38"/>
  <sheetViews>
    <sheetView tabSelected="1" workbookViewId="0">
      <selection activeCell="P12" sqref="P12"/>
    </sheetView>
  </sheetViews>
  <sheetFormatPr defaultColWidth="11.5703125" defaultRowHeight="15"/>
  <cols>
    <col min="1" max="1" width="5.5703125" customWidth="1"/>
    <col min="2" max="2" width="7.140625" customWidth="1"/>
    <col min="3" max="3" width="21.140625" style="47" customWidth="1"/>
    <col min="4" max="5" width="12.7109375" style="2" customWidth="1"/>
    <col min="6" max="6" width="10.28515625" style="2" customWidth="1"/>
    <col min="7" max="7" width="9.85546875" style="2" customWidth="1"/>
    <col min="8" max="10" width="11.5703125" style="3"/>
    <col min="259" max="259" width="5.5703125" customWidth="1"/>
    <col min="260" max="260" width="7.140625" customWidth="1"/>
    <col min="261" max="261" width="21.140625" customWidth="1"/>
    <col min="262" max="262" width="11.7109375" customWidth="1"/>
    <col min="263" max="264" width="12.7109375" customWidth="1"/>
    <col min="515" max="515" width="5.5703125" customWidth="1"/>
    <col min="516" max="516" width="7.140625" customWidth="1"/>
    <col min="517" max="517" width="21.140625" customWidth="1"/>
    <col min="518" max="518" width="11.7109375" customWidth="1"/>
    <col min="519" max="520" width="12.7109375" customWidth="1"/>
    <col min="771" max="771" width="5.5703125" customWidth="1"/>
    <col min="772" max="772" width="7.140625" customWidth="1"/>
    <col min="773" max="773" width="21.140625" customWidth="1"/>
    <col min="774" max="774" width="11.7109375" customWidth="1"/>
    <col min="775" max="776" width="12.7109375" customWidth="1"/>
  </cols>
  <sheetData>
    <row r="1" spans="1:14">
      <c r="C1" s="1" t="s">
        <v>0</v>
      </c>
    </row>
    <row r="2" spans="1:14" ht="30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0" t="s">
        <v>9</v>
      </c>
      <c r="J2" s="11"/>
      <c r="M2" s="12" t="s">
        <v>8</v>
      </c>
      <c r="N2" s="12" t="s">
        <v>10</v>
      </c>
    </row>
    <row r="3" spans="1:14" ht="30">
      <c r="A3" s="13">
        <v>1</v>
      </c>
      <c r="B3" s="14" t="s">
        <v>11</v>
      </c>
      <c r="C3" s="15" t="s">
        <v>12</v>
      </c>
      <c r="D3" s="16" t="s">
        <v>13</v>
      </c>
      <c r="E3" s="58" t="s">
        <v>61</v>
      </c>
      <c r="F3" s="14" t="s">
        <v>14</v>
      </c>
      <c r="G3" s="17">
        <v>7.22</v>
      </c>
      <c r="H3" s="17">
        <f>G3</f>
        <v>7.22</v>
      </c>
      <c r="I3" s="17"/>
      <c r="J3" s="18"/>
      <c r="K3" s="19" t="s">
        <v>15</v>
      </c>
      <c r="M3" s="20">
        <f>H3</f>
        <v>7.22</v>
      </c>
      <c r="N3" s="17"/>
    </row>
    <row r="4" spans="1:14" ht="25.5">
      <c r="A4" s="13">
        <v>2</v>
      </c>
      <c r="B4" s="14" t="s">
        <v>16</v>
      </c>
      <c r="C4" s="15" t="s">
        <v>17</v>
      </c>
      <c r="D4" s="16" t="s">
        <v>13</v>
      </c>
      <c r="E4" s="58" t="s">
        <v>61</v>
      </c>
      <c r="F4" s="14" t="s">
        <v>14</v>
      </c>
      <c r="G4" s="17">
        <v>2.4300000000000002</v>
      </c>
      <c r="H4" s="17">
        <f>G4</f>
        <v>2.4300000000000002</v>
      </c>
      <c r="I4" s="17"/>
      <c r="J4" s="21"/>
      <c r="K4" s="19" t="s">
        <v>15</v>
      </c>
      <c r="M4" s="20">
        <f>H4</f>
        <v>2.4300000000000002</v>
      </c>
      <c r="N4" s="17"/>
    </row>
    <row r="5" spans="1:14" ht="25.5">
      <c r="A5" s="22">
        <v>3</v>
      </c>
      <c r="B5" s="23" t="s">
        <v>18</v>
      </c>
      <c r="C5" s="24" t="s">
        <v>19</v>
      </c>
      <c r="D5" s="25" t="s">
        <v>13</v>
      </c>
      <c r="E5" s="59" t="s">
        <v>61</v>
      </c>
      <c r="F5" s="23" t="s">
        <v>20</v>
      </c>
      <c r="G5" s="17">
        <v>3.51</v>
      </c>
      <c r="H5" s="17"/>
      <c r="I5" s="17">
        <f>G5</f>
        <v>3.51</v>
      </c>
      <c r="J5" s="21"/>
      <c r="K5" s="19" t="s">
        <v>15</v>
      </c>
      <c r="M5" s="17"/>
      <c r="N5" s="17"/>
    </row>
    <row r="6" spans="1:14" ht="25.5">
      <c r="A6" s="13">
        <v>4</v>
      </c>
      <c r="B6" s="14" t="s">
        <v>21</v>
      </c>
      <c r="C6" s="15" t="s">
        <v>22</v>
      </c>
      <c r="D6" s="16" t="s">
        <v>13</v>
      </c>
      <c r="E6" s="58" t="s">
        <v>61</v>
      </c>
      <c r="F6" s="14" t="s">
        <v>14</v>
      </c>
      <c r="G6" s="17">
        <v>10.24</v>
      </c>
      <c r="H6" s="17">
        <f>G6</f>
        <v>10.24</v>
      </c>
      <c r="I6" s="17"/>
      <c r="J6" s="21"/>
      <c r="K6" s="19" t="s">
        <v>15</v>
      </c>
      <c r="M6" s="20">
        <f t="shared" ref="M6:M8" si="0">H6</f>
        <v>10.24</v>
      </c>
      <c r="N6" s="17"/>
    </row>
    <row r="7" spans="1:14" ht="25.5">
      <c r="A7" s="13">
        <v>5</v>
      </c>
      <c r="B7" s="14" t="s">
        <v>23</v>
      </c>
      <c r="C7" s="15" t="s">
        <v>24</v>
      </c>
      <c r="D7" s="16" t="s">
        <v>13</v>
      </c>
      <c r="E7" s="58" t="s">
        <v>61</v>
      </c>
      <c r="F7" s="14" t="s">
        <v>14</v>
      </c>
      <c r="G7" s="17">
        <v>4.33</v>
      </c>
      <c r="H7" s="17">
        <f>G7</f>
        <v>4.33</v>
      </c>
      <c r="I7" s="17"/>
      <c r="J7" s="21"/>
      <c r="K7" s="19" t="s">
        <v>15</v>
      </c>
      <c r="M7" s="20">
        <f t="shared" si="0"/>
        <v>4.33</v>
      </c>
      <c r="N7" s="17"/>
    </row>
    <row r="8" spans="1:14" ht="25.5">
      <c r="A8" s="13">
        <v>6</v>
      </c>
      <c r="B8" s="14" t="s">
        <v>25</v>
      </c>
      <c r="C8" s="15" t="s">
        <v>26</v>
      </c>
      <c r="D8" s="16" t="s">
        <v>13</v>
      </c>
      <c r="E8" s="58" t="s">
        <v>61</v>
      </c>
      <c r="F8" s="14" t="s">
        <v>14</v>
      </c>
      <c r="G8" s="17">
        <v>3.35</v>
      </c>
      <c r="H8" s="17">
        <f>G8</f>
        <v>3.35</v>
      </c>
      <c r="I8" s="17"/>
      <c r="J8" s="21"/>
      <c r="K8" s="19" t="s">
        <v>15</v>
      </c>
      <c r="M8" s="20">
        <f t="shared" si="0"/>
        <v>3.35</v>
      </c>
      <c r="N8" s="17"/>
    </row>
    <row r="9" spans="1:14" ht="25.5">
      <c r="A9" s="22">
        <v>7</v>
      </c>
      <c r="B9" s="23" t="s">
        <v>27</v>
      </c>
      <c r="C9" s="24" t="s">
        <v>28</v>
      </c>
      <c r="D9" s="25" t="s">
        <v>13</v>
      </c>
      <c r="E9" s="59" t="s">
        <v>61</v>
      </c>
      <c r="F9" s="23" t="s">
        <v>20</v>
      </c>
      <c r="G9" s="17">
        <v>7.2</v>
      </c>
      <c r="H9" s="17"/>
      <c r="I9" s="17">
        <f t="shared" ref="I9:I14" si="1">G9</f>
        <v>7.2</v>
      </c>
      <c r="J9" s="18"/>
      <c r="K9" s="19" t="s">
        <v>15</v>
      </c>
      <c r="M9" s="17"/>
      <c r="N9" s="17"/>
    </row>
    <row r="10" spans="1:14" ht="25.5">
      <c r="A10" s="22">
        <v>8</v>
      </c>
      <c r="B10" s="23" t="s">
        <v>29</v>
      </c>
      <c r="C10" s="24" t="s">
        <v>30</v>
      </c>
      <c r="D10" s="25" t="s">
        <v>13</v>
      </c>
      <c r="E10" s="59" t="s">
        <v>61</v>
      </c>
      <c r="F10" s="23" t="s">
        <v>20</v>
      </c>
      <c r="G10" s="17">
        <v>4.41</v>
      </c>
      <c r="H10" s="17"/>
      <c r="I10" s="17">
        <f t="shared" si="1"/>
        <v>4.41</v>
      </c>
      <c r="J10" s="18"/>
      <c r="K10" s="19" t="s">
        <v>15</v>
      </c>
      <c r="M10" s="17"/>
      <c r="N10" s="17"/>
    </row>
    <row r="11" spans="1:14" ht="25.5">
      <c r="A11" s="22">
        <v>9</v>
      </c>
      <c r="B11" s="23" t="s">
        <v>31</v>
      </c>
      <c r="C11" s="24" t="s">
        <v>32</v>
      </c>
      <c r="D11" s="25" t="s">
        <v>13</v>
      </c>
      <c r="E11" s="59" t="s">
        <v>61</v>
      </c>
      <c r="F11" s="23" t="s">
        <v>20</v>
      </c>
      <c r="G11" s="17">
        <v>25.75</v>
      </c>
      <c r="H11" s="17"/>
      <c r="I11" s="17">
        <f t="shared" si="1"/>
        <v>25.75</v>
      </c>
      <c r="J11" s="18"/>
      <c r="K11" s="19" t="s">
        <v>15</v>
      </c>
      <c r="M11" s="17"/>
      <c r="N11" s="17"/>
    </row>
    <row r="12" spans="1:14" ht="30">
      <c r="A12" s="22">
        <v>10</v>
      </c>
      <c r="B12" s="23" t="s">
        <v>33</v>
      </c>
      <c r="C12" s="24" t="s">
        <v>34</v>
      </c>
      <c r="D12" s="25" t="s">
        <v>13</v>
      </c>
      <c r="E12" s="59" t="s">
        <v>61</v>
      </c>
      <c r="F12" s="23" t="s">
        <v>20</v>
      </c>
      <c r="G12" s="17">
        <v>17.22</v>
      </c>
      <c r="H12" s="17"/>
      <c r="I12" s="17">
        <f t="shared" si="1"/>
        <v>17.22</v>
      </c>
      <c r="J12" s="18"/>
      <c r="K12" s="19" t="s">
        <v>15</v>
      </c>
      <c r="M12" s="17"/>
      <c r="N12" s="17"/>
    </row>
    <row r="13" spans="1:14" ht="30">
      <c r="A13" s="23">
        <v>11</v>
      </c>
      <c r="B13" s="23" t="s">
        <v>35</v>
      </c>
      <c r="C13" s="24" t="s">
        <v>36</v>
      </c>
      <c r="D13" s="25" t="s">
        <v>13</v>
      </c>
      <c r="E13" s="59" t="s">
        <v>61</v>
      </c>
      <c r="F13" s="23" t="s">
        <v>20</v>
      </c>
      <c r="G13" s="17">
        <v>10.85</v>
      </c>
      <c r="H13" s="17"/>
      <c r="I13" s="17">
        <f t="shared" si="1"/>
        <v>10.85</v>
      </c>
      <c r="J13" s="18"/>
      <c r="K13" s="19" t="s">
        <v>15</v>
      </c>
      <c r="M13" s="17"/>
      <c r="N13" s="17"/>
    </row>
    <row r="14" spans="1:14" ht="45">
      <c r="A14" s="23">
        <v>12</v>
      </c>
      <c r="B14" s="23" t="s">
        <v>37</v>
      </c>
      <c r="C14" s="24" t="s">
        <v>38</v>
      </c>
      <c r="D14" s="25" t="s">
        <v>13</v>
      </c>
      <c r="E14" s="59" t="s">
        <v>61</v>
      </c>
      <c r="F14" s="23" t="s">
        <v>20</v>
      </c>
      <c r="G14" s="17">
        <v>10.83</v>
      </c>
      <c r="H14" s="17"/>
      <c r="I14" s="17">
        <f t="shared" si="1"/>
        <v>10.83</v>
      </c>
      <c r="J14" s="18"/>
      <c r="K14" s="19" t="s">
        <v>15</v>
      </c>
      <c r="M14" s="17"/>
      <c r="N14" s="17"/>
    </row>
    <row r="15" spans="1:14">
      <c r="A15" s="26"/>
      <c r="B15" s="27"/>
      <c r="C15" s="28" t="s">
        <v>39</v>
      </c>
      <c r="D15" s="29"/>
      <c r="E15" s="29"/>
      <c r="F15" s="29"/>
      <c r="G15" s="30">
        <f>SUM(G3:G14)</f>
        <v>107.33999999999999</v>
      </c>
      <c r="H15" s="31">
        <f>SUM(H3:H14)</f>
        <v>27.57</v>
      </c>
      <c r="I15" s="32">
        <f>SUM(I3:I14)</f>
        <v>79.77</v>
      </c>
      <c r="J15" s="33">
        <f>H15+I15</f>
        <v>107.34</v>
      </c>
      <c r="K15" s="18"/>
      <c r="L15" s="34"/>
      <c r="M15" s="20">
        <f>SUM(M3:M14)</f>
        <v>27.57</v>
      </c>
      <c r="N15" s="17"/>
    </row>
    <row r="16" spans="1:14">
      <c r="A16" s="35"/>
      <c r="B16" s="36"/>
      <c r="C16" s="37"/>
      <c r="E16" s="38" t="s">
        <v>40</v>
      </c>
      <c r="G16" s="39">
        <f>H15+I15</f>
        <v>107.34</v>
      </c>
      <c r="H16" s="40"/>
      <c r="I16" s="40"/>
      <c r="J16" s="40"/>
      <c r="K16" s="18"/>
      <c r="L16" s="34"/>
    </row>
    <row r="17" spans="1:1025">
      <c r="A17" s="35"/>
      <c r="B17" s="36"/>
      <c r="C17" s="2" t="s">
        <v>41</v>
      </c>
      <c r="H17" s="40"/>
      <c r="I17" s="40"/>
      <c r="J17" s="40"/>
      <c r="K17" s="18"/>
      <c r="L17" s="34"/>
    </row>
    <row r="18" spans="1:1025" ht="30">
      <c r="A18" s="35"/>
      <c r="B18" s="36"/>
      <c r="C18" s="41" t="s">
        <v>42</v>
      </c>
      <c r="D18" s="42" t="s">
        <v>13</v>
      </c>
      <c r="E18" s="43"/>
      <c r="H18" s="40"/>
      <c r="I18" s="40"/>
      <c r="J18" s="40"/>
      <c r="K18" s="18"/>
      <c r="L18" s="34"/>
    </row>
    <row r="19" spans="1:1025">
      <c r="A19" s="35"/>
      <c r="B19" s="36"/>
      <c r="C19" s="41" t="s">
        <v>43</v>
      </c>
      <c r="D19" s="42" t="s">
        <v>44</v>
      </c>
      <c r="E19"/>
      <c r="G19" s="44" t="s">
        <v>45</v>
      </c>
      <c r="H19" s="45" t="s">
        <v>46</v>
      </c>
      <c r="I19" s="45" t="s">
        <v>47</v>
      </c>
      <c r="J19" s="40"/>
      <c r="K19" s="18"/>
      <c r="L19" s="34"/>
    </row>
    <row r="20" spans="1:1025">
      <c r="A20" s="35"/>
      <c r="B20" s="36"/>
      <c r="C20" s="41" t="s">
        <v>48</v>
      </c>
      <c r="D20" s="42" t="s">
        <v>49</v>
      </c>
      <c r="E20"/>
      <c r="G20" s="44"/>
      <c r="H20" s="45"/>
      <c r="I20" s="45" t="s">
        <v>50</v>
      </c>
      <c r="J20" s="40"/>
      <c r="K20" s="18"/>
      <c r="L20" s="34"/>
    </row>
    <row r="21" spans="1:1025">
      <c r="A21" s="35"/>
      <c r="B21" s="36"/>
      <c r="C21" s="41" t="s">
        <v>51</v>
      </c>
      <c r="D21" s="42" t="s">
        <v>52</v>
      </c>
      <c r="E21"/>
      <c r="H21" s="40"/>
      <c r="I21" s="45" t="s">
        <v>53</v>
      </c>
      <c r="J21" s="40"/>
      <c r="K21" s="18"/>
      <c r="L21" s="34"/>
    </row>
    <row r="22" spans="1:1025" ht="30">
      <c r="A22" s="35"/>
      <c r="B22" s="36"/>
      <c r="C22" s="41" t="s">
        <v>54</v>
      </c>
      <c r="D22" s="42" t="s">
        <v>55</v>
      </c>
      <c r="E22"/>
      <c r="H22" s="40"/>
      <c r="I22" s="45">
        <f>4*0.95*1.7</f>
        <v>6.46</v>
      </c>
      <c r="J22" s="40"/>
      <c r="K22" s="18"/>
      <c r="L22" s="34"/>
    </row>
    <row r="23" spans="1:1025">
      <c r="A23" s="35"/>
      <c r="B23" s="36"/>
      <c r="C23" s="37"/>
      <c r="D23" s="46"/>
      <c r="E23"/>
      <c r="H23" s="40"/>
      <c r="I23" s="40"/>
      <c r="J23" s="40"/>
      <c r="K23" s="18"/>
      <c r="L23" s="34"/>
    </row>
    <row r="24" spans="1:1025">
      <c r="B24" s="3"/>
    </row>
    <row r="25" spans="1:1025" s="48" customFormat="1" ht="30">
      <c r="C25" s="49" t="s">
        <v>56</v>
      </c>
      <c r="D25" s="50" t="s">
        <v>57</v>
      </c>
      <c r="E25" s="50"/>
      <c r="F25" s="50"/>
      <c r="G25" s="50"/>
      <c r="H25" s="50"/>
      <c r="I25" s="50"/>
      <c r="J25" s="50"/>
      <c r="K25" s="50"/>
      <c r="L25" s="51">
        <f>H15</f>
        <v>27.57</v>
      </c>
      <c r="AMJ25"/>
      <c r="AMK25"/>
    </row>
    <row r="26" spans="1:1025" s="48" customFormat="1" ht="30">
      <c r="C26" s="52" t="s">
        <v>58</v>
      </c>
      <c r="D26" s="53" t="s">
        <v>59</v>
      </c>
      <c r="E26" s="53"/>
      <c r="F26" s="53"/>
      <c r="G26" s="53"/>
      <c r="H26" s="53"/>
      <c r="I26" s="53"/>
      <c r="J26" s="53"/>
      <c r="K26" s="53"/>
      <c r="L26" s="54">
        <f>I15</f>
        <v>79.77</v>
      </c>
      <c r="AMJ26"/>
      <c r="AMK26"/>
    </row>
    <row r="27" spans="1:1025">
      <c r="C27" s="46"/>
      <c r="L27" s="55">
        <f>SUM(L25:L26)</f>
        <v>107.34</v>
      </c>
    </row>
    <row r="28" spans="1:1025">
      <c r="C28" s="46"/>
      <c r="L28" s="2"/>
    </row>
    <row r="29" spans="1:1025" ht="30">
      <c r="C29" s="56" t="s">
        <v>60</v>
      </c>
      <c r="D29"/>
      <c r="E29"/>
      <c r="K29" s="3"/>
      <c r="L29" s="57">
        <f>M10</f>
        <v>0</v>
      </c>
    </row>
    <row r="30" spans="1:1025">
      <c r="C30" s="46"/>
    </row>
    <row r="31" spans="1:1025">
      <c r="C31" s="46"/>
    </row>
    <row r="32" spans="1:1025">
      <c r="C32" s="46"/>
    </row>
    <row r="33" spans="3:3">
      <c r="C33" s="46"/>
    </row>
    <row r="34" spans="3:3">
      <c r="C34" s="46"/>
    </row>
    <row r="35" spans="3:3">
      <c r="C35" s="46"/>
    </row>
    <row r="36" spans="3:3">
      <c r="C36" s="46"/>
    </row>
    <row r="37" spans="3:3">
      <c r="C37" s="46"/>
    </row>
    <row r="38" spans="3:3">
      <c r="C38" s="46"/>
    </row>
  </sheetData>
  <mergeCells count="2">
    <mergeCell ref="D25:K25"/>
    <mergeCell ref="D26:K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KKOT</dc:creator>
  <cp:lastModifiedBy>KKOT</cp:lastModifiedBy>
  <dcterms:created xsi:type="dcterms:W3CDTF">2020-12-03T11:23:49Z</dcterms:created>
  <dcterms:modified xsi:type="dcterms:W3CDTF">2020-12-03T11:30:09Z</dcterms:modified>
</cp:coreProperties>
</file>