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DANE" sheetId="1" r:id="rId1"/>
    <sheet name="NIERUCHOMOŚCI" sheetId="2" r:id="rId2"/>
    <sheet name="RUCHOMOŚCI" sheetId="3" r:id="rId3"/>
    <sheet name="SPRZĘT ELEKTRONICZNY" sheetId="4" r:id="rId4"/>
  </sheets>
  <definedNames>
    <definedName name="Excel_BuiltIn_Print_Area_1">'RUCHOMOŚCI'!$B$5:$C$21</definedName>
    <definedName name="_xlnm.Print_Area" localSheetId="2">'RUCHOMOŚCI'!$B$5:$C$21</definedName>
  </definedNames>
  <calcPr fullCalcOnLoad="1"/>
</workbook>
</file>

<file path=xl/sharedStrings.xml><?xml version="1.0" encoding="utf-8"?>
<sst xmlns="http://schemas.openxmlformats.org/spreadsheetml/2006/main" count="131" uniqueCount="91">
  <si>
    <t>NAZWA:</t>
  </si>
  <si>
    <t>Szpital Miejski w Siemianowicach Śląskich Sp. z o.o.</t>
  </si>
  <si>
    <t>ADRES</t>
  </si>
  <si>
    <t xml:space="preserve">                 41-100 Siemianowice Śląskie,        ul. 1-go Maja 9.</t>
  </si>
  <si>
    <t>NIP</t>
  </si>
  <si>
    <t>643-176-40-82</t>
  </si>
  <si>
    <t>REGON</t>
  </si>
  <si>
    <t>`000308270</t>
  </si>
  <si>
    <t>PKD</t>
  </si>
  <si>
    <t>86.10.Z;     86.22.Z</t>
  </si>
  <si>
    <t>RODZAJ PROWADZONEJ DZIAŁALNOŚCI</t>
  </si>
  <si>
    <t>działalność lecznicza</t>
  </si>
  <si>
    <t>WYKAZ WSZYSTKICH LOKALIZACJI, W KTÓRYCH PROWADZONA JEST DZIAŁALNOŚĆ</t>
  </si>
  <si>
    <t xml:space="preserve">Siemianowice Śląskie  ul.1-go Maja 9, </t>
  </si>
  <si>
    <t xml:space="preserve">Siemianowice Śląskie  ul. Jana Pawła II 1, </t>
  </si>
  <si>
    <t>Siemianowice Śląskie  ul. Jana Pawła II 1a</t>
  </si>
  <si>
    <t>NIERUCHOMOŚCI</t>
  </si>
  <si>
    <t>Mienie zgłoszono wg wartości:</t>
  </si>
  <si>
    <t>księgowa brutto</t>
  </si>
  <si>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</si>
  <si>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</si>
  <si>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</si>
  <si>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</si>
  <si>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</si>
  <si>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</si>
  <si>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</si>
  <si>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</si>
  <si>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>Konstrukcja:  pokrycie dachu (np. dachówka, papa), konstrukcja dachu ( np. drewniana, stalowa), materiał i konstrukcja stropów, materiał i konstrukcja ścian budynku</t>
  </si>
  <si>
    <t xml:space="preserve">Wartość </t>
  </si>
  <si>
    <t>RAZEM</t>
  </si>
  <si>
    <t>Budynek Prosektorium</t>
  </si>
  <si>
    <t>ul. Jana Pawła II 1 Siemianowice Śląskie</t>
  </si>
  <si>
    <t>BEZPŁATNE UŻYTKOWANIE</t>
  </si>
  <si>
    <t>NIE</t>
  </si>
  <si>
    <t>Budynek murowany, dach kryty blacho-dachówką, konstrukcja dachu drewniana zabezpieczona ognioodpornie</t>
  </si>
  <si>
    <t>Budynek Pawilon Główny</t>
  </si>
  <si>
    <t>ul. 1-go Maja 9 Siemianowice ŚLąskie</t>
  </si>
  <si>
    <t>Budynek „A” murowany, konstrukcja stropów  żelbetonowa, monolityczna, słupowo  ryglowa. Stropy gęstożebrowe Akermana. Konstrukcja dachu strop Akermana pokrycie papa.</t>
  </si>
  <si>
    <t>Budynek  Stara Chirurgia</t>
  </si>
  <si>
    <t>Ul. 1-go Maja 9 Siemianowice Śląskie</t>
  </si>
  <si>
    <t>konstrukcja dachu wykonana jest z materiałów drewnianych zabezpieczonych ognioodpornie.</t>
  </si>
  <si>
    <t>Budynek Intensywnej Terapii</t>
  </si>
  <si>
    <t>ul. 1-go Maja 9 Siemianowice Śląskie</t>
  </si>
  <si>
    <t>Budynek „C” Konstrukcja budynku słupowo-ryglowa, żelbetowa, monolityczna, posadowiona na stopach żelbetowych. Stropy żelbetowe monolityczne oraz  ceramiczne Akermana. Konstrukcja dachu z płyt żelbetowych,   kryty papą</t>
  </si>
  <si>
    <t>Budynek  Przychodni Specjalistycznej</t>
  </si>
  <si>
    <t>1973/ 2004</t>
  </si>
  <si>
    <t>Budynek „D” wolnostojący 2-kondygnacyjny, Konstrukcja żelbetowa, szkieletowa, monolityczna stropy betonowe, w  częśći monolityczne,ściany zewnętrzne z cegły pełnej i kratówki. Stropodach kryty papą</t>
  </si>
  <si>
    <t>Budynek Agregatu Prądotwórczego</t>
  </si>
  <si>
    <t>Budynek „F” murowany z cegły pełnej 1-kondygnacyjny, dach drewniany kryty papą</t>
  </si>
  <si>
    <t>Kotłownia zmodernizowana z wyposażeniem</t>
  </si>
  <si>
    <t>1974/ 1999</t>
  </si>
  <si>
    <t>Budynek „E” murowany 4-kondygnacyjny. Konstrukcja słupowo-ryglowa, żelbetowa , monolityczna. Stropy żelbetowe. Ściany zewnętrzne wykonane z cegły ceramicznej pełnej i stanowią wyłącznie wypełnienie konstrukcji słupowo-ryglowej. Stropodach kryty papą</t>
  </si>
  <si>
    <t>Lokale użytkowe w budynku przy Ul. Jana Pawła II 1</t>
  </si>
  <si>
    <t>Budynek murowany , lokale są  na niskim parterze</t>
  </si>
  <si>
    <t xml:space="preserve">                       RUCHOMOŚCI</t>
  </si>
  <si>
    <t>Rodzaj ruchomości</t>
  </si>
  <si>
    <t>Wartość</t>
  </si>
  <si>
    <t>RAZEM RUCHOMOŚCI</t>
  </si>
  <si>
    <t>RAZEM Środki trwałe</t>
  </si>
  <si>
    <t>Środki trwałe KŚT III</t>
  </si>
  <si>
    <t>Środki trwałe KŚT IV</t>
  </si>
  <si>
    <t>Środki trwałe KŚT V</t>
  </si>
  <si>
    <t>Środki trwałe KŚT VI</t>
  </si>
  <si>
    <t>Środki trwałe KŚT VII ( z wyłączeniem pojazdów podlegających ubezpieczeniom komunikacyjnym)</t>
  </si>
  <si>
    <t>Środki trwałe KŚT VIII</t>
  </si>
  <si>
    <t>RAZEM Ruchomości pozostałe</t>
  </si>
  <si>
    <t>Wartości pieniężne w schowku (przewidywany maksymalny stan dzienny)</t>
  </si>
  <si>
    <t>SPRZĘT ELEKTRONICZNY DO UBEZPIECZENIA W SYSTEMIE WSZYSTKICH RYZYK</t>
  </si>
  <si>
    <t>Nazwa sprzętu</t>
  </si>
  <si>
    <t>Rok produkcji</t>
  </si>
  <si>
    <t>Przenośny/ stacjonarny/ oprogramowanie (P/S/O)</t>
  </si>
  <si>
    <t>Medyczny (TAK/NIE)</t>
  </si>
  <si>
    <t>Nr inwentarzowy/ seryjny</t>
  </si>
  <si>
    <t>w tym stacjonarny</t>
  </si>
  <si>
    <t>w tym przenośny</t>
  </si>
  <si>
    <t>w tym oprogramowanie</t>
  </si>
  <si>
    <t>Serwer HP Proliant plus + oprogramowanie Microsoft</t>
  </si>
  <si>
    <t>S</t>
  </si>
  <si>
    <t>1/491/831</t>
  </si>
  <si>
    <t xml:space="preserve">Serwer komputerowy HP DL 380 G5 </t>
  </si>
  <si>
    <t>1/491/917</t>
  </si>
  <si>
    <t>Serwer HP DL 380 63 Intel Xeon 2x 3,0Ghz</t>
  </si>
  <si>
    <t>Zakup 2009</t>
  </si>
  <si>
    <t>2/491/1059</t>
  </si>
  <si>
    <t>Serwer HPDL 380 G 3</t>
  </si>
  <si>
    <t>Zakup 2011</t>
  </si>
  <si>
    <t>2/491/1354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</si>
  <si>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</si>
  <si>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</si>
  <si>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>DANE</t>
  </si>
  <si>
    <t>Załącznik nr 7 do SIWZ Nr 195/2014/O/Siemianowice Śląskie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</si>
</sst>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2" fontId="4" fillId="36" borderId="11" xfId="0" applyNumberFormat="1" applyFont="1" applyFill="1" applyBorder="1" applyAlignment="1" applyProtection="1">
      <alignment horizontal="right" vertical="center" wrapText="1"/>
      <protection/>
    </xf>
    <xf numFmtId="2" fontId="4" fillId="36" borderId="11" xfId="0" applyNumberFormat="1" applyFont="1" applyFill="1" applyBorder="1" applyAlignment="1" applyProtection="1">
      <alignment horizontal="center" vertical="center" wrapText="1"/>
      <protection/>
    </xf>
    <xf numFmtId="4" fontId="4" fillId="36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right" vertical="center" wrapText="1"/>
      <protection/>
    </xf>
    <xf numFmtId="0" fontId="6" fillId="35" borderId="14" xfId="0" applyFont="1" applyFill="1" applyBorder="1" applyAlignment="1" applyProtection="1">
      <alignment vertical="center" wrapText="1"/>
      <protection/>
    </xf>
    <xf numFmtId="0" fontId="6" fillId="35" borderId="15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 applyProtection="1">
      <alignment vertical="center" wrapText="1"/>
      <protection/>
    </xf>
    <xf numFmtId="4" fontId="4" fillId="37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49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right" vertical="center" wrapText="1"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"/>
  <sheetViews>
    <sheetView tabSelected="1" zoomScalePageLayoutView="0" workbookViewId="0" topLeftCell="A1">
      <selection activeCell="C19" sqref="C19"/>
    </sheetView>
  </sheetViews>
  <sheetFormatPr defaultColWidth="0.37109375" defaultRowHeight="15" customHeight="1"/>
  <cols>
    <col min="1" max="1" width="4.75390625" style="1" customWidth="1"/>
    <col min="2" max="2" width="49.125" style="1" customWidth="1"/>
    <col min="3" max="3" width="34.625" style="3" customWidth="1"/>
    <col min="4" max="254" width="0" style="1" hidden="1" customWidth="1"/>
    <col min="255" max="16384" width="0.37109375" style="1" customWidth="1"/>
  </cols>
  <sheetData>
    <row r="1" spans="2:3" ht="15" customHeight="1">
      <c r="B1" s="4" t="s">
        <v>90</v>
      </c>
      <c r="C1" s="4"/>
    </row>
    <row r="3" spans="2:3" ht="29.25" customHeight="1">
      <c r="B3" s="5"/>
      <c r="C3" s="6" t="s">
        <v>89</v>
      </c>
    </row>
    <row r="4" spans="2:3" ht="25.5" customHeight="1">
      <c r="B4" s="7" t="s">
        <v>0</v>
      </c>
      <c r="C4" s="67" t="s">
        <v>1</v>
      </c>
    </row>
    <row r="5" spans="2:3" ht="25.5" customHeight="1">
      <c r="B5" s="2" t="s">
        <v>2</v>
      </c>
      <c r="C5" s="68" t="s">
        <v>3</v>
      </c>
    </row>
    <row r="6" spans="2:3" ht="15" customHeight="1">
      <c r="B6" s="2" t="s">
        <v>4</v>
      </c>
      <c r="C6" s="68" t="s">
        <v>5</v>
      </c>
    </row>
    <row r="7" spans="2:3" ht="15" customHeight="1">
      <c r="B7" s="2" t="s">
        <v>6</v>
      </c>
      <c r="C7" s="68" t="s">
        <v>7</v>
      </c>
    </row>
    <row r="8" spans="2:3" ht="15" customHeight="1">
      <c r="B8" s="2" t="s">
        <v>8</v>
      </c>
      <c r="C8" s="68" t="s">
        <v>9</v>
      </c>
    </row>
    <row r="9" spans="2:3" ht="15" customHeight="1">
      <c r="B9" s="8" t="s">
        <v>10</v>
      </c>
      <c r="C9" s="68" t="s">
        <v>11</v>
      </c>
    </row>
    <row r="10" spans="2:3" ht="15" customHeight="1">
      <c r="B10" s="79" t="s">
        <v>12</v>
      </c>
      <c r="C10" s="69" t="s">
        <v>13</v>
      </c>
    </row>
    <row r="11" spans="2:3" ht="15" customHeight="1">
      <c r="B11" s="79"/>
      <c r="C11" s="70" t="s">
        <v>14</v>
      </c>
    </row>
    <row r="12" spans="2:3" ht="15" customHeight="1">
      <c r="B12" s="80"/>
      <c r="C12" s="70" t="s">
        <v>15</v>
      </c>
    </row>
  </sheetData>
  <sheetProtection/>
  <mergeCells count="1">
    <mergeCell ref="B10:B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G23" sqref="G23"/>
    </sheetView>
  </sheetViews>
  <sheetFormatPr defaultColWidth="0" defaultRowHeight="12.75"/>
  <cols>
    <col min="1" max="1" width="3.25390625" style="9" customWidth="1"/>
    <col min="2" max="2" width="7.375" style="9" customWidth="1"/>
    <col min="3" max="3" width="19.00390625" style="9" customWidth="1"/>
    <col min="4" max="4" width="16.25390625" style="9" customWidth="1"/>
    <col min="5" max="5" width="13.625" style="9" customWidth="1"/>
    <col min="6" max="6" width="9.375" style="9" customWidth="1"/>
    <col min="7" max="7" width="8.875" style="9" customWidth="1"/>
    <col min="8" max="8" width="12.875" style="9" customWidth="1"/>
    <col min="9" max="9" width="13.75390625" style="9" customWidth="1"/>
    <col min="10" max="10" width="18.00390625" style="9" customWidth="1"/>
    <col min="11" max="11" width="12.75390625" style="9" customWidth="1"/>
    <col min="12" max="12" width="10.25390625" style="9" customWidth="1"/>
    <col min="13" max="16384" width="0" style="9" hidden="1" customWidth="1"/>
  </cols>
  <sheetData>
    <row r="1" spans="2:11" s="10" customFormat="1" ht="24" customHeight="1">
      <c r="B1" s="11"/>
      <c r="C1" s="12"/>
      <c r="D1" s="12"/>
      <c r="E1" s="12"/>
      <c r="F1" s="13" t="s">
        <v>16</v>
      </c>
      <c r="G1" s="12"/>
      <c r="H1" s="12"/>
      <c r="I1" s="12"/>
      <c r="J1" s="12"/>
      <c r="K1" s="14"/>
    </row>
    <row r="2" s="10" customFormat="1" ht="14.25" customHeight="1"/>
    <row r="3" spans="2:12" ht="12.75" customHeight="1">
      <c r="B3" s="81"/>
      <c r="C3" s="81"/>
      <c r="D3" s="81"/>
      <c r="E3" s="81"/>
      <c r="F3" s="81"/>
      <c r="G3" s="81"/>
      <c r="H3" s="18"/>
      <c r="I3" s="17"/>
      <c r="J3" s="17"/>
      <c r="K3" s="16"/>
      <c r="L3" s="16"/>
    </row>
    <row r="4" spans="2:12" ht="12.75" customHeight="1">
      <c r="B4" s="82" t="s">
        <v>17</v>
      </c>
      <c r="C4" s="82"/>
      <c r="D4" s="16"/>
      <c r="E4" s="16"/>
      <c r="F4" s="16"/>
      <c r="G4" s="17"/>
      <c r="H4" s="18"/>
      <c r="I4" s="17"/>
      <c r="J4" s="17"/>
      <c r="K4" s="16"/>
      <c r="L4" s="16"/>
    </row>
    <row r="5" spans="2:12" ht="12.75" customHeight="1">
      <c r="B5" s="83" t="s">
        <v>18</v>
      </c>
      <c r="C5" s="83"/>
      <c r="D5" s="16"/>
      <c r="E5" s="16"/>
      <c r="F5" s="16"/>
      <c r="G5" s="17"/>
      <c r="H5" s="18"/>
      <c r="I5" s="17"/>
      <c r="J5" s="17"/>
      <c r="K5" s="21"/>
      <c r="L5" s="16"/>
    </row>
    <row r="6" spans="2:12" ht="12.75">
      <c r="B6" s="22"/>
      <c r="C6" s="22"/>
      <c r="D6" s="16"/>
      <c r="E6" s="16"/>
      <c r="F6" s="16"/>
      <c r="G6" s="17"/>
      <c r="H6" s="18"/>
      <c r="I6" s="17"/>
      <c r="J6" s="17"/>
      <c r="K6" s="21"/>
      <c r="L6" s="16"/>
    </row>
    <row r="7" spans="2:12" ht="12.75">
      <c r="B7" s="16"/>
      <c r="C7" s="23"/>
      <c r="D7" s="18"/>
      <c r="E7" s="16"/>
      <c r="F7" s="16"/>
      <c r="G7" s="17"/>
      <c r="H7" s="18"/>
      <c r="I7" s="17"/>
      <c r="J7" s="17"/>
      <c r="K7" s="21"/>
      <c r="L7" s="16"/>
    </row>
    <row r="8" spans="2:12" ht="114.75">
      <c r="B8" s="24" t="s">
        <v>19</v>
      </c>
      <c r="C8" s="24" t="s">
        <v>20</v>
      </c>
      <c r="D8" s="24" t="s">
        <v>21</v>
      </c>
      <c r="E8" s="24" t="s">
        <v>22</v>
      </c>
      <c r="F8" s="24" t="s">
        <v>23</v>
      </c>
      <c r="G8" s="24" t="s">
        <v>24</v>
      </c>
      <c r="H8" s="24" t="s">
        <v>25</v>
      </c>
      <c r="I8" s="24" t="s">
        <v>26</v>
      </c>
      <c r="J8" s="24" t="s">
        <v>27</v>
      </c>
      <c r="K8" s="24" t="s">
        <v>28</v>
      </c>
      <c r="L8" s="21"/>
    </row>
    <row r="9" spans="2:12" ht="12.75" customHeight="1">
      <c r="B9" s="25"/>
      <c r="C9" s="84" t="s">
        <v>29</v>
      </c>
      <c r="D9" s="84"/>
      <c r="E9" s="27"/>
      <c r="F9" s="26"/>
      <c r="G9" s="28"/>
      <c r="H9" s="29"/>
      <c r="I9" s="28"/>
      <c r="J9" s="28"/>
      <c r="K9" s="30">
        <f>SUM(K10:K974)</f>
        <v>17251338.09</v>
      </c>
      <c r="L9" s="16"/>
    </row>
    <row r="10" spans="2:12" ht="84">
      <c r="B10" s="20">
        <v>1</v>
      </c>
      <c r="C10" s="31" t="s">
        <v>30</v>
      </c>
      <c r="D10" s="31" t="s">
        <v>31</v>
      </c>
      <c r="E10" s="31" t="s">
        <v>32</v>
      </c>
      <c r="F10" s="20">
        <v>1910</v>
      </c>
      <c r="G10" s="20">
        <v>1</v>
      </c>
      <c r="H10" s="20" t="s">
        <v>33</v>
      </c>
      <c r="I10" s="20" t="s">
        <v>33</v>
      </c>
      <c r="J10" s="71" t="s">
        <v>34</v>
      </c>
      <c r="K10" s="32">
        <v>52048.8</v>
      </c>
      <c r="L10" s="33"/>
    </row>
    <row r="11" spans="2:12" ht="132">
      <c r="B11" s="20">
        <v>2</v>
      </c>
      <c r="C11" s="31" t="s">
        <v>35</v>
      </c>
      <c r="D11" s="31" t="s">
        <v>36</v>
      </c>
      <c r="E11" s="31" t="s">
        <v>32</v>
      </c>
      <c r="F11" s="20">
        <v>1974</v>
      </c>
      <c r="G11" s="20">
        <v>7</v>
      </c>
      <c r="H11" s="20" t="s">
        <v>33</v>
      </c>
      <c r="I11" s="20" t="s">
        <v>33</v>
      </c>
      <c r="J11" s="72" t="s">
        <v>37</v>
      </c>
      <c r="K11" s="32">
        <v>7483634.29</v>
      </c>
      <c r="L11" s="33"/>
    </row>
    <row r="12" spans="2:12" ht="76.5">
      <c r="B12" s="20">
        <v>3</v>
      </c>
      <c r="C12" s="31" t="s">
        <v>38</v>
      </c>
      <c r="D12" s="31" t="s">
        <v>39</v>
      </c>
      <c r="E12" s="31" t="s">
        <v>32</v>
      </c>
      <c r="F12" s="20">
        <v>1901</v>
      </c>
      <c r="G12" s="20">
        <v>3</v>
      </c>
      <c r="H12" s="20" t="s">
        <v>33</v>
      </c>
      <c r="I12" s="20" t="s">
        <v>33</v>
      </c>
      <c r="J12" s="20" t="s">
        <v>40</v>
      </c>
      <c r="K12" s="32">
        <v>1556895.03</v>
      </c>
      <c r="L12" s="33"/>
    </row>
    <row r="13" spans="2:12" ht="178.5">
      <c r="B13" s="20">
        <v>4</v>
      </c>
      <c r="C13" s="31" t="s">
        <v>41</v>
      </c>
      <c r="D13" s="31" t="s">
        <v>42</v>
      </c>
      <c r="E13" s="31" t="s">
        <v>32</v>
      </c>
      <c r="F13" s="20">
        <v>1981</v>
      </c>
      <c r="G13" s="20">
        <v>3</v>
      </c>
      <c r="H13" s="20" t="s">
        <v>33</v>
      </c>
      <c r="I13" s="20" t="s">
        <v>33</v>
      </c>
      <c r="J13" s="73" t="s">
        <v>43</v>
      </c>
      <c r="K13" s="32">
        <v>2550625.5</v>
      </c>
      <c r="L13" s="33"/>
    </row>
    <row r="14" spans="2:12" ht="165.75">
      <c r="B14" s="20">
        <v>5</v>
      </c>
      <c r="C14" s="31" t="s">
        <v>44</v>
      </c>
      <c r="D14" s="31" t="s">
        <v>42</v>
      </c>
      <c r="E14" s="31" t="s">
        <v>32</v>
      </c>
      <c r="F14" s="20" t="s">
        <v>45</v>
      </c>
      <c r="G14" s="20">
        <v>0.6666666666666666</v>
      </c>
      <c r="H14" s="20" t="s">
        <v>33</v>
      </c>
      <c r="I14" s="20" t="s">
        <v>33</v>
      </c>
      <c r="J14" s="73" t="s">
        <v>46</v>
      </c>
      <c r="K14" s="32">
        <v>1566926.14</v>
      </c>
      <c r="L14" s="33"/>
    </row>
    <row r="15" spans="2:12" ht="76.5">
      <c r="B15" s="20">
        <v>6</v>
      </c>
      <c r="C15" s="31" t="s">
        <v>47</v>
      </c>
      <c r="D15" s="31" t="s">
        <v>42</v>
      </c>
      <c r="E15" s="31" t="s">
        <v>32</v>
      </c>
      <c r="F15" s="20">
        <v>1974</v>
      </c>
      <c r="G15" s="34">
        <v>1</v>
      </c>
      <c r="H15" s="20" t="s">
        <v>33</v>
      </c>
      <c r="I15" s="34" t="s">
        <v>33</v>
      </c>
      <c r="J15" s="74" t="s">
        <v>48</v>
      </c>
      <c r="K15" s="32">
        <v>113750.11</v>
      </c>
      <c r="L15" s="33"/>
    </row>
    <row r="16" spans="2:12" ht="191.25">
      <c r="B16" s="20">
        <v>7</v>
      </c>
      <c r="C16" s="31" t="s">
        <v>49</v>
      </c>
      <c r="D16" s="31" t="s">
        <v>42</v>
      </c>
      <c r="E16" s="31" t="s">
        <v>32</v>
      </c>
      <c r="F16" s="20" t="s">
        <v>50</v>
      </c>
      <c r="G16" s="34">
        <v>0.6666666666666666</v>
      </c>
      <c r="H16" s="20" t="s">
        <v>33</v>
      </c>
      <c r="I16" s="34" t="s">
        <v>33</v>
      </c>
      <c r="J16" s="74" t="s">
        <v>51</v>
      </c>
      <c r="K16" s="32">
        <v>3923043.52</v>
      </c>
      <c r="L16" s="33"/>
    </row>
    <row r="17" spans="2:12" ht="38.25">
      <c r="B17" s="20">
        <v>8</v>
      </c>
      <c r="C17" s="31" t="s">
        <v>52</v>
      </c>
      <c r="D17" s="31" t="s">
        <v>31</v>
      </c>
      <c r="E17" s="31" t="s">
        <v>32</v>
      </c>
      <c r="F17" s="20">
        <v>1979</v>
      </c>
      <c r="G17" s="34">
        <v>3</v>
      </c>
      <c r="H17" s="20" t="s">
        <v>33</v>
      </c>
      <c r="I17" s="34" t="s">
        <v>33</v>
      </c>
      <c r="J17" s="74" t="s">
        <v>53</v>
      </c>
      <c r="K17" s="32">
        <v>4414.7</v>
      </c>
      <c r="L17" s="33"/>
    </row>
  </sheetData>
  <sheetProtection/>
  <mergeCells count="4">
    <mergeCell ref="B3:G3"/>
    <mergeCell ref="B4:C4"/>
    <mergeCell ref="B5:C5"/>
    <mergeCell ref="C9:D9"/>
  </mergeCells>
  <dataValidations count="5">
    <dataValidation type="list" allowBlank="1" showErrorMessage="1" sqref="D7 B5:C5">
      <formula1>"księgowa brutto,odtworzeniowa"</formula1>
      <formula2>0</formula2>
    </dataValidation>
    <dataValidation type="list" allowBlank="1" showErrorMessage="1" sqref="E10:E17">
      <formula1>"WŁASNOŚĆ,NAJEM,DZIERŻAWA,BEZPŁATNE UŻYTKOWANIE,INNE"</formula1>
      <formula2>0</formula2>
    </dataValidation>
    <dataValidation type="list" allowBlank="1" showErrorMessage="1" sqref="H10:H17">
      <formula1>"TAK,TAK ZABEZPIECZONYCH OGNIOODPORNIE,NIE"</formula1>
      <formula2>0</formula2>
    </dataValidation>
    <dataValidation type="list" allowBlank="1" showErrorMessage="1" sqref="I10:I17">
      <formula1>"TAK,NIE"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9:K17">
      <formula1>0</formula1>
    </dataValidation>
  </dataValidations>
  <printOptions/>
  <pageMargins left="0.31527777777777777" right="0.31527777777777777" top="0.35416666666666663" bottom="0.3541666666666667" header="0.11805555555555555" footer="0.5118055555555555"/>
  <pageSetup horizontalDpi="300" verticalDpi="300" orientation="landscape" paperSize="9" scale="97"/>
  <headerFooter alignWithMargins="0">
    <oddHeader>&amp;CNIERUCHOMOŚCI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D9" sqref="D9"/>
    </sheetView>
  </sheetViews>
  <sheetFormatPr defaultColWidth="0" defaultRowHeight="15" customHeight="1"/>
  <cols>
    <col min="1" max="1" width="4.75390625" style="16" customWidth="1"/>
    <col min="2" max="2" width="44.75390625" style="16" customWidth="1"/>
    <col min="3" max="3" width="13.75390625" style="16" customWidth="1"/>
    <col min="4" max="4" width="25.00390625" style="16" customWidth="1"/>
    <col min="5" max="16384" width="0" style="16" hidden="1" customWidth="1"/>
  </cols>
  <sheetData>
    <row r="1" spans="2:4" ht="15" customHeight="1">
      <c r="B1" s="35" t="s">
        <v>54</v>
      </c>
      <c r="C1" s="36"/>
      <c r="D1" s="37"/>
    </row>
    <row r="3" ht="15" customHeight="1">
      <c r="B3" s="38"/>
    </row>
    <row r="4" ht="15" customHeight="1">
      <c r="B4" s="38"/>
    </row>
    <row r="5" spans="2:3" ht="15" customHeight="1">
      <c r="B5" s="81"/>
      <c r="C5" s="81"/>
    </row>
    <row r="6" ht="15" customHeight="1">
      <c r="B6" s="19" t="s">
        <v>17</v>
      </c>
    </row>
    <row r="7" ht="15" customHeight="1">
      <c r="B7" s="20" t="s">
        <v>18</v>
      </c>
    </row>
    <row r="8" spans="2:3" ht="15" customHeight="1">
      <c r="B8" s="23"/>
      <c r="C8" s="18"/>
    </row>
    <row r="9" spans="2:3" ht="25.5" customHeight="1">
      <c r="B9" s="24" t="s">
        <v>55</v>
      </c>
      <c r="C9" s="24" t="s">
        <v>56</v>
      </c>
    </row>
    <row r="10" spans="2:3" ht="15" customHeight="1">
      <c r="B10" s="39" t="s">
        <v>57</v>
      </c>
      <c r="C10" s="30">
        <f>C11+C18</f>
        <v>10179667.58</v>
      </c>
    </row>
    <row r="11" spans="2:3" ht="15" customHeight="1">
      <c r="B11" s="40" t="s">
        <v>58</v>
      </c>
      <c r="C11" s="41">
        <f>SUM(C12:C17)</f>
        <v>10041667.58</v>
      </c>
    </row>
    <row r="12" spans="2:3" ht="15" customHeight="1">
      <c r="B12" s="42" t="s">
        <v>59</v>
      </c>
      <c r="C12" s="75">
        <v>56546</v>
      </c>
    </row>
    <row r="13" spans="2:3" ht="15" customHeight="1">
      <c r="B13" s="42" t="s">
        <v>60</v>
      </c>
      <c r="C13" s="75">
        <v>374204.13</v>
      </c>
    </row>
    <row r="14" spans="2:3" ht="15" customHeight="1">
      <c r="B14" s="42" t="s">
        <v>61</v>
      </c>
      <c r="C14" s="75">
        <v>8619.36</v>
      </c>
    </row>
    <row r="15" spans="2:3" ht="15" customHeight="1">
      <c r="B15" s="42" t="s">
        <v>62</v>
      </c>
      <c r="C15" s="76">
        <v>194041.82</v>
      </c>
    </row>
    <row r="16" spans="2:3" ht="24.75" customHeight="1">
      <c r="B16" s="42" t="s">
        <v>63</v>
      </c>
      <c r="C16" s="77">
        <v>0</v>
      </c>
    </row>
    <row r="17" spans="2:3" ht="15" customHeight="1">
      <c r="B17" s="43" t="s">
        <v>64</v>
      </c>
      <c r="C17" s="78">
        <v>9408256.27</v>
      </c>
    </row>
    <row r="18" spans="2:3" ht="15" customHeight="1">
      <c r="B18" s="40" t="s">
        <v>65</v>
      </c>
      <c r="C18" s="41">
        <f>SUM(C19:C21)</f>
        <v>138000</v>
      </c>
    </row>
    <row r="19" spans="2:3" ht="25.5" customHeight="1">
      <c r="B19" s="44" t="s">
        <v>87</v>
      </c>
      <c r="C19" s="45">
        <v>100000</v>
      </c>
    </row>
    <row r="20" spans="2:3" ht="51" customHeight="1">
      <c r="B20" s="42" t="s">
        <v>88</v>
      </c>
      <c r="C20" s="76">
        <v>30000</v>
      </c>
    </row>
    <row r="21" spans="2:3" ht="25.5" customHeight="1">
      <c r="B21" s="42" t="s">
        <v>66</v>
      </c>
      <c r="C21" s="76">
        <v>8000</v>
      </c>
    </row>
    <row r="22" ht="15" customHeight="1">
      <c r="C22" s="21"/>
    </row>
    <row r="23" ht="15" customHeight="1">
      <c r="C23" s="15"/>
    </row>
    <row r="28" ht="15" customHeight="1">
      <c r="B28" s="21"/>
    </row>
    <row r="32" ht="15" customHeight="1">
      <c r="B32" s="21"/>
    </row>
    <row r="33" ht="15" customHeight="1">
      <c r="C33" s="21"/>
    </row>
    <row r="34" ht="15" customHeight="1">
      <c r="B34" s="21"/>
    </row>
    <row r="35" ht="15" customHeight="1">
      <c r="B35" s="21"/>
    </row>
    <row r="37" ht="15" customHeight="1">
      <c r="C37" s="21"/>
    </row>
    <row r="39" spans="2:3" ht="15" customHeight="1">
      <c r="B39" s="18"/>
      <c r="C39" s="21"/>
    </row>
    <row r="40" ht="15" customHeight="1">
      <c r="C40" s="21"/>
    </row>
    <row r="44" ht="15" customHeight="1">
      <c r="C44" s="18"/>
    </row>
  </sheetData>
  <sheetProtection/>
  <mergeCells count="1">
    <mergeCell ref="B5:C5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10:C21">
      <formula1>0</formula1>
    </dataValidation>
    <dataValidation type="list" allowBlank="1" showErrorMessage="1" sqref="B7 C8">
      <formula1>"księgowa brutto,odtworzeniowa"</formula1>
      <formula2>0</formula2>
    </dataValidation>
  </dataValidations>
  <printOptions/>
  <pageMargins left="0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0" sqref="G20"/>
    </sheetView>
  </sheetViews>
  <sheetFormatPr defaultColWidth="0" defaultRowHeight="12.75"/>
  <cols>
    <col min="1" max="2" width="3.125" style="9" customWidth="1"/>
    <col min="3" max="3" width="25.00390625" style="9" customWidth="1"/>
    <col min="4" max="4" width="15.625" style="9" customWidth="1"/>
    <col min="5" max="5" width="17.00390625" style="9" customWidth="1"/>
    <col min="6" max="6" width="10.375" style="9" customWidth="1"/>
    <col min="7" max="7" width="12.875" style="9" customWidth="1"/>
    <col min="8" max="8" width="13.625" style="9" customWidth="1"/>
    <col min="9" max="9" width="9.125" style="9" customWidth="1"/>
    <col min="10" max="16384" width="0" style="9" hidden="1" customWidth="1"/>
  </cols>
  <sheetData>
    <row r="1" spans="1:8" ht="31.5" customHeight="1">
      <c r="A1" s="46"/>
      <c r="B1" s="47"/>
      <c r="C1" s="13"/>
      <c r="D1" s="48"/>
      <c r="E1" s="49" t="s">
        <v>67</v>
      </c>
      <c r="F1" s="48"/>
      <c r="G1" s="50"/>
      <c r="H1" s="51"/>
    </row>
    <row r="2" spans="1:8" ht="12.75">
      <c r="A2" s="46"/>
      <c r="B2" s="46"/>
      <c r="C2" s="15"/>
      <c r="D2" s="46"/>
      <c r="E2" s="52"/>
      <c r="F2" s="46"/>
      <c r="G2" s="53"/>
      <c r="H2" s="17"/>
    </row>
    <row r="3" spans="1:8" ht="12.75">
      <c r="A3" s="46"/>
      <c r="B3" s="46"/>
      <c r="C3" s="54"/>
      <c r="D3" s="54"/>
      <c r="E3" s="54"/>
      <c r="F3" s="54"/>
      <c r="G3" s="54"/>
      <c r="H3" s="54"/>
    </row>
    <row r="4" spans="1:8" ht="12.75">
      <c r="A4" s="46"/>
      <c r="B4" s="46"/>
      <c r="C4" s="19" t="s">
        <v>17</v>
      </c>
      <c r="D4" s="18"/>
      <c r="E4" s="16"/>
      <c r="F4" s="46"/>
      <c r="G4" s="53"/>
      <c r="H4" s="17"/>
    </row>
    <row r="5" spans="1:8" ht="12.75">
      <c r="A5" s="46"/>
      <c r="B5" s="46"/>
      <c r="C5" s="20" t="s">
        <v>18</v>
      </c>
      <c r="D5" s="16"/>
      <c r="E5" s="16"/>
      <c r="F5" s="46"/>
      <c r="G5" s="53"/>
      <c r="H5" s="17"/>
    </row>
    <row r="6" spans="1:8" ht="12.75">
      <c r="A6" s="55"/>
      <c r="B6" s="55"/>
      <c r="C6" s="55"/>
      <c r="D6" s="55"/>
      <c r="E6" s="55"/>
      <c r="F6" s="55"/>
      <c r="G6" s="56"/>
      <c r="H6" s="57"/>
    </row>
    <row r="7" spans="1:8" ht="12.75">
      <c r="A7" s="55"/>
      <c r="B7" s="55"/>
      <c r="C7" s="55"/>
      <c r="D7" s="55"/>
      <c r="E7" s="55"/>
      <c r="F7" s="55"/>
      <c r="G7" s="56"/>
      <c r="H7" s="57"/>
    </row>
    <row r="8" spans="1:8" ht="51">
      <c r="A8" s="18"/>
      <c r="B8" s="24" t="s">
        <v>19</v>
      </c>
      <c r="C8" s="24" t="s">
        <v>68</v>
      </c>
      <c r="D8" s="24" t="s">
        <v>69</v>
      </c>
      <c r="E8" s="24" t="s">
        <v>70</v>
      </c>
      <c r="F8" s="24" t="s">
        <v>71</v>
      </c>
      <c r="G8" s="58" t="s">
        <v>72</v>
      </c>
      <c r="H8" s="24" t="s">
        <v>56</v>
      </c>
    </row>
    <row r="9" spans="1:8" ht="12.75">
      <c r="A9" s="46"/>
      <c r="B9" s="59"/>
      <c r="C9" s="60" t="s">
        <v>29</v>
      </c>
      <c r="D9" s="61"/>
      <c r="E9" s="61"/>
      <c r="F9" s="61"/>
      <c r="G9" s="62"/>
      <c r="H9" s="30">
        <f>SUM(H13:H962)</f>
        <v>45680.729999999996</v>
      </c>
    </row>
    <row r="10" spans="1:8" ht="12.75">
      <c r="A10" s="46"/>
      <c r="B10" s="63"/>
      <c r="C10" s="60" t="s">
        <v>73</v>
      </c>
      <c r="D10" s="61"/>
      <c r="E10" s="61"/>
      <c r="F10" s="61"/>
      <c r="G10" s="62"/>
      <c r="H10" s="30">
        <f>SUMIF($E13:$E962,"S",H13:H962)</f>
        <v>45680.729999999996</v>
      </c>
    </row>
    <row r="11" spans="1:8" ht="12.75">
      <c r="A11" s="46"/>
      <c r="B11" s="63"/>
      <c r="C11" s="60" t="s">
        <v>74</v>
      </c>
      <c r="D11" s="61"/>
      <c r="E11" s="61"/>
      <c r="F11" s="61"/>
      <c r="G11" s="62"/>
      <c r="H11" s="30">
        <f>SUMIF($E13:$E962,"P",H13:H962)</f>
        <v>0</v>
      </c>
    </row>
    <row r="12" spans="1:8" ht="12.75">
      <c r="A12" s="46"/>
      <c r="B12" s="64"/>
      <c r="C12" s="60" t="s">
        <v>75</v>
      </c>
      <c r="D12" s="61"/>
      <c r="E12" s="61"/>
      <c r="F12" s="61"/>
      <c r="G12" s="62"/>
      <c r="H12" s="30">
        <f>SUMIF($E13:$E962,"O",H13:H962)</f>
        <v>0</v>
      </c>
    </row>
    <row r="13" spans="1:8" ht="25.5">
      <c r="A13" s="46"/>
      <c r="B13" s="65">
        <v>1</v>
      </c>
      <c r="C13" s="20" t="s">
        <v>76</v>
      </c>
      <c r="D13" s="20">
        <v>2005</v>
      </c>
      <c r="E13" s="20" t="s">
        <v>77</v>
      </c>
      <c r="F13" s="20" t="s">
        <v>33</v>
      </c>
      <c r="G13" s="66" t="s">
        <v>78</v>
      </c>
      <c r="H13" s="32">
        <v>17691.02</v>
      </c>
    </row>
    <row r="14" spans="1:8" ht="25.5">
      <c r="A14" s="46"/>
      <c r="B14" s="65">
        <v>2</v>
      </c>
      <c r="C14" s="20" t="s">
        <v>79</v>
      </c>
      <c r="D14" s="20">
        <v>2007</v>
      </c>
      <c r="E14" s="20" t="s">
        <v>77</v>
      </c>
      <c r="F14" s="20" t="s">
        <v>33</v>
      </c>
      <c r="G14" s="66" t="s">
        <v>80</v>
      </c>
      <c r="H14" s="32">
        <v>25268.71</v>
      </c>
    </row>
    <row r="15" spans="1:8" ht="25.5">
      <c r="A15" s="46"/>
      <c r="B15" s="65">
        <v>3</v>
      </c>
      <c r="C15" s="20" t="s">
        <v>81</v>
      </c>
      <c r="D15" s="20" t="s">
        <v>82</v>
      </c>
      <c r="E15" s="20" t="s">
        <v>77</v>
      </c>
      <c r="F15" s="20" t="s">
        <v>33</v>
      </c>
      <c r="G15" s="66" t="s">
        <v>83</v>
      </c>
      <c r="H15" s="32">
        <v>1999</v>
      </c>
    </row>
    <row r="16" spans="1:8" ht="12.75">
      <c r="A16" s="55"/>
      <c r="B16" s="65">
        <v>4</v>
      </c>
      <c r="C16" s="20" t="s">
        <v>84</v>
      </c>
      <c r="D16" s="20" t="s">
        <v>85</v>
      </c>
      <c r="E16" s="20" t="s">
        <v>77</v>
      </c>
      <c r="F16" s="20" t="s">
        <v>33</v>
      </c>
      <c r="G16" s="66" t="s">
        <v>86</v>
      </c>
      <c r="H16" s="32">
        <v>722</v>
      </c>
    </row>
  </sheetData>
  <sheetProtection/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9:H16">
      <formula1>0</formula1>
    </dataValidation>
    <dataValidation type="list" showErrorMessage="1" sqref="F13:F16">
      <formula1>"TAK,NIE"</formula1>
      <formula2>0</formula2>
    </dataValidation>
    <dataValidation type="list" showErrorMessage="1" sqref="E13:E16">
      <formula1>"S,P,O"</formula1>
      <formula2>0</formula2>
    </dataValidation>
    <dataValidation type="list" allowBlank="1" showErrorMessage="1" sqref="C5">
      <formula1>"księgowa brutto,odtworzeniowa"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RZAWISLAK</dc:creator>
  <cp:keywords/>
  <dc:description/>
  <cp:lastModifiedBy>ZP1</cp:lastModifiedBy>
  <dcterms:created xsi:type="dcterms:W3CDTF">2014-10-06T12:02:53Z</dcterms:created>
  <dcterms:modified xsi:type="dcterms:W3CDTF">2014-11-20T10:48:02Z</dcterms:modified>
  <cp:category/>
  <cp:version/>
  <cp:contentType/>
  <cp:contentStatus/>
</cp:coreProperties>
</file>