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firstSheet="12" activeTab="1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</sheets>
  <definedNames/>
  <calcPr fullCalcOnLoad="1"/>
</workbook>
</file>

<file path=xl/sharedStrings.xml><?xml version="1.0" encoding="utf-8"?>
<sst xmlns="http://schemas.openxmlformats.org/spreadsheetml/2006/main" count="429" uniqueCount="124">
  <si>
    <t>PAKIET NR 1</t>
  </si>
  <si>
    <t>cena jednostkowa netto</t>
  </si>
  <si>
    <t>cena jednostkowa brutto</t>
  </si>
  <si>
    <t>PAKIET NR 2</t>
  </si>
  <si>
    <t>PAKIET NR 5</t>
  </si>
  <si>
    <t>PAKIET NR 7</t>
  </si>
  <si>
    <t>PAKIET NR 8</t>
  </si>
  <si>
    <t>PAKIET NR 9</t>
  </si>
  <si>
    <t>PAKIET NR 10</t>
  </si>
  <si>
    <t>PAKIET NR 11</t>
  </si>
  <si>
    <t>7,2 cm x 5 cm x 1 szt.</t>
  </si>
  <si>
    <t>10 cm x 6 cm x 1 szt.</t>
  </si>
  <si>
    <t>15 cm x 6 cm x 1 szt.</t>
  </si>
  <si>
    <t>20 cm x 8 cm x 1 szt.</t>
  </si>
  <si>
    <t>20 cm x 10 cm x 1 szt.</t>
  </si>
  <si>
    <t>25 cm x 10 cm x 1 szt.</t>
  </si>
  <si>
    <t>35 cm x 10 cm x 1 szt.</t>
  </si>
  <si>
    <t>PAKIET NR 12</t>
  </si>
  <si>
    <t>PAKIET NR 13</t>
  </si>
  <si>
    <t>PAKIET NR 14</t>
  </si>
  <si>
    <t>Poz.</t>
  </si>
  <si>
    <t>Nazwa sprzętu</t>
  </si>
  <si>
    <t>Nazwa handlowa</t>
  </si>
  <si>
    <t xml:space="preserve">  j.m.</t>
  </si>
  <si>
    <t>Zapotrzebowanie śr/rok</t>
  </si>
  <si>
    <t>stawka vat %</t>
  </si>
  <si>
    <t>kwota vat</t>
  </si>
  <si>
    <t>wartość ogólna netto</t>
  </si>
  <si>
    <t>kwota podatku</t>
  </si>
  <si>
    <t>wartość ogólna brutto</t>
  </si>
  <si>
    <t>szt.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</si>
  <si>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</si>
  <si>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</si>
  <si>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0"/>
        <rFont val="Arial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</si>
  <si>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……………………………………………………………………………….………………..</t>
  </si>
  <si>
    <t>(Popis i pieczęć Wykonawcy lub osoby upoważnionej)</t>
  </si>
  <si>
    <t>Nr katalogowy</t>
  </si>
  <si>
    <t>Hipoalergiczny przylepiec o optymalnej rozciągliwości i sile adhezji. Wykonany z białej miękkiej, perforowanej, elastycznej  włókniny (z papierem wyściełającym)  pozwalającej na łatwe dostosowanie przylepca do anatomicznych kształtów ciała. Włóknina zapewnia przepuszczalność dla pary wodnej i powietrza. Stosowany do mocowania opatrunków, zwłaszcza pooperacyjnych</t>
  </si>
  <si>
    <t>10 cm x 10 m x 1 szt.</t>
  </si>
  <si>
    <t>15 cm x 10 m x 1 szt.</t>
  </si>
  <si>
    <t>20 cm x 10 m x 1 szt.</t>
  </si>
  <si>
    <t>mb</t>
  </si>
  <si>
    <t>op.</t>
  </si>
  <si>
    <t>PAKIET NR 3</t>
  </si>
  <si>
    <t>PAKIET NR 4</t>
  </si>
  <si>
    <t>Chusta trójkątna włókninowa x 1 szt.</t>
  </si>
  <si>
    <t>Wata celulozowa – rolki ā 150 g x 1 szt.</t>
  </si>
  <si>
    <t>Wata opatrunkowa bawełniano – wiskozowa ā 200 g x 1 szt.</t>
  </si>
  <si>
    <t>Wata opatrunkowa bawełniano – wiskozowa ā 500 g x 1 szt.</t>
  </si>
  <si>
    <t>kg</t>
  </si>
  <si>
    <t>PAKIET NR 6</t>
  </si>
  <si>
    <t>OPASKI GIPSOWE 12 minutowe</t>
  </si>
  <si>
    <t>30 cm x 10 cm x 1 szt.</t>
  </si>
  <si>
    <t>SIATKI OPATRUNKOWE ELASTYCZNE TYPU RĘKAW</t>
  </si>
  <si>
    <t>OPATRUNEK JAŁOWY GAZOWY NASĄCZONY PARAFINĄ</t>
  </si>
  <si>
    <t>5 cm x 5 cm  x 1 szt.</t>
  </si>
  <si>
    <t>10 cm x 10 cm x 1 szt.</t>
  </si>
  <si>
    <t>ZESTAW UROLOGICZNY JAŁOWY</t>
  </si>
  <si>
    <t>- pęseta</t>
  </si>
  <si>
    <t>- miska nerkowata tekturowa</t>
  </si>
  <si>
    <t>- kubeczek plastikowy</t>
  </si>
  <si>
    <t>- kompresy gazowe 17 nitk.8warstw. 7,5 x 7,5cm a 3szt.</t>
  </si>
  <si>
    <t>Hipoalergiczne, samoprzylepne  paski do bezurazowego  zamykania  brzegów ran, wzmocnione 100 mm x 12 mm /+ - 3mm/ x 1 szt.</t>
  </si>
  <si>
    <t>Hipoalergiczne , samoprzylepne  paski do bezurazowego zamykania brzegów ran, wzmocnione 75 mm x 6mm /+ - 3mm/ x 1 szt.</t>
  </si>
  <si>
    <t>Wata celulozowa – płaty o dużej wchłanialności, bielona 40 x 60 cm x 1 kg</t>
  </si>
  <si>
    <t>ZESTAW DO PORODU  jałowy, opakowanie foliowo/papierowe z etykieta samoprzylepną, zbudowane z części nieusuwalnej oraz elementów ruchomych(indeks wyrobu, nr LOT, data ważności, identyf. producenta) które można dołączyć do dokumentacji zamawiającego.</t>
  </si>
  <si>
    <t>-serweta z laminatu  dwuwarstwowego (polietylen/polipropylen) 56g/m2 75 x 75 cm x 1 szt.</t>
  </si>
  <si>
    <t>-serweta  z laminatu  dwuwarstwowego (polietylen/polipropylen)43g/m2 80 x 60 cm x 1 szt.</t>
  </si>
  <si>
    <t>-serweta z włókniny kompresowej 40G/m2 80 x 60 cm x 1 szt.</t>
  </si>
  <si>
    <t>-serweta z włókniny kompresowej 40G/m2 45 x 30 cm cm x 2 szt.</t>
  </si>
  <si>
    <t xml:space="preserve">Gaza bawełniana jałowa kopertowana 13-nitkowa 1mx1m, nitka bielona bezchlorowo  </t>
  </si>
  <si>
    <t>Podkład z włókniny foliowany niejałowy,  210 cm x 160 cm x 1 szt.</t>
  </si>
  <si>
    <t>10 cm x 300 cm x 1 szt.</t>
  </si>
  <si>
    <t>12 cm x 300 cm x 1 szt.</t>
  </si>
  <si>
    <t>15 cm x 300 cm x 1 szt.</t>
  </si>
  <si>
    <t>20 cm x 300 cm x 1 szt.</t>
  </si>
  <si>
    <t>Sterylny zestaw do iniekcji o składzie : kompresy włókninowe nasączone 70% alkoholem izopropylowym o właściwościach dezynfekujących oraz kompresy włókninowe suche, wymiar obu kompresów po złożeniu 30 mm x 30 mm, wymiar całkowity obu kompresów 60 mm x 30 mm opakowanie zawiera 50 par kompresów suchy + mokry</t>
  </si>
  <si>
    <t xml:space="preserve">Kompresy włókninowe 30g/m2 , 4-warstwy, niejałowe, 5x5cm x 100 szt. w opakowaniu </t>
  </si>
  <si>
    <t>Jałowy opatrunek włókninowy,  hypoalergiczny z klejem akrylowym z zaokrąglonymi brzegami do mocowania kaniul w miejscu wkłucia. 5,1 – 7,6 cm  x 1szt ***</t>
  </si>
  <si>
    <t>Opatrunek jałowy, przeźroczysty, samoprzylepny  z folii poliuretanowej, z ramka, do jałowego osłonięcia ran i ochrony przed wtórnym zakażeniem w opakowaniu zgrzewanym, odporne na działanie śr. dezynfekujących zawierających alkohol  10cm x 12cm +/- 2 cm   x 1 sztuka ***</t>
  </si>
  <si>
    <t>Gaza bawełniana niejałowa 13-nitkowa,szer. 90cm x  100  mb</t>
  </si>
  <si>
    <t>Gaza bawełniana niejałowa 17-nitkowa, szer. 90cm x 100 mb</t>
  </si>
  <si>
    <t>Gaza bawełniana niejałowa 20-nitkowa, szer. 90cm x 100 mb</t>
  </si>
  <si>
    <r>
      <t xml:space="preserve">Kompresy gazowe niejałowe 13 nitkowe, 8 warstwowe, z podwijanymi brzegami, </t>
    </r>
    <r>
      <rPr>
        <b/>
        <sz val="9.5"/>
        <rFont val="Calibri"/>
        <family val="2"/>
      </rPr>
      <t xml:space="preserve">*** </t>
    </r>
    <r>
      <rPr>
        <sz val="9.5"/>
        <rFont val="Calibri"/>
        <family val="2"/>
      </rPr>
      <t>5cm x 5cm ā 100 szt.   x 1 op.</t>
    </r>
  </si>
  <si>
    <r>
      <t xml:space="preserve">   Kompresy gazowe niejałowe 13 nitkowe,   8 warstwowe, podwijanymi brzegami </t>
    </r>
    <r>
      <rPr>
        <b/>
        <sz val="9.5"/>
        <rFont val="Calibri"/>
        <family val="2"/>
      </rPr>
      <t>***</t>
    </r>
    <r>
      <rPr>
        <sz val="9.5"/>
        <rFont val="Calibri"/>
        <family val="2"/>
      </rPr>
      <t xml:space="preserve"> 7,5 cm x 7,5 cm ā 100 szt. x 1 op.</t>
    </r>
  </si>
  <si>
    <r>
      <t>Kompresy gazowe niejałowe 13 nitkowe, 8  warstwowe, podwijanymi brzegami,</t>
    </r>
    <r>
      <rPr>
        <b/>
        <sz val="9.5"/>
        <rFont val="Calibri"/>
        <family val="2"/>
      </rPr>
      <t>***</t>
    </r>
    <r>
      <rPr>
        <sz val="9.5"/>
        <rFont val="Calibri"/>
        <family val="2"/>
      </rPr>
      <t xml:space="preserve"> 10 cm x 10 cm ā 100 szt. x 1 op.</t>
    </r>
  </si>
  <si>
    <r>
      <t>Kompresy gazowe niejałowe 17 nitkowe, 16  warstwowe, podwijanymi brzegami</t>
    </r>
    <r>
      <rPr>
        <b/>
        <sz val="9.5"/>
        <rFont val="Calibri"/>
        <family val="2"/>
      </rPr>
      <t xml:space="preserve">*** </t>
    </r>
    <r>
      <rPr>
        <sz val="9.5"/>
        <rFont val="Calibri"/>
        <family val="2"/>
      </rPr>
      <t>10 cm x 10 cm ā 100 szt. x 1 op.</t>
    </r>
  </si>
  <si>
    <r>
      <t xml:space="preserve">Kompresy gazowe jałowe 17 nitkowe, 8 warstwowe, podwijanymi brzegami </t>
    </r>
    <r>
      <rPr>
        <b/>
        <sz val="9.5"/>
        <rFont val="Calibri"/>
        <family val="2"/>
      </rPr>
      <t xml:space="preserve"> ***  </t>
    </r>
    <r>
      <rPr>
        <sz val="9.5"/>
        <rFont val="Calibri"/>
        <family val="2"/>
      </rPr>
      <t>ā 3 szt.;  5 cm x 5 cm x 1 op.</t>
    </r>
  </si>
  <si>
    <r>
      <t xml:space="preserve">Kompresy gazowe jałowe 17 nitkowe, 8 warstwowe, podwijanymi brzegami </t>
    </r>
    <r>
      <rPr>
        <b/>
        <sz val="9.5"/>
        <rFont val="Calibri"/>
        <family val="2"/>
      </rPr>
      <t xml:space="preserve"> ***  </t>
    </r>
    <r>
      <rPr>
        <sz val="9.5"/>
        <rFont val="Calibri"/>
        <family val="2"/>
      </rPr>
      <t>ā  3 szt.;   7,5 cm x 7,5 cm x 1 op.</t>
    </r>
  </si>
  <si>
    <r>
      <t xml:space="preserve">Kompresy gazowe jałowe 17 nitkowe, 8 warstwowe, podwijanymi brzegami </t>
    </r>
    <r>
      <rPr>
        <b/>
        <sz val="9.5"/>
        <rFont val="Calibri"/>
        <family val="2"/>
      </rPr>
      <t xml:space="preserve"> *** </t>
    </r>
    <r>
      <rPr>
        <sz val="9.5"/>
        <rFont val="Calibri"/>
        <family val="2"/>
      </rPr>
      <t>ā  3 szt.;    10 cm x 10 cm. X 1 op.</t>
    </r>
  </si>
  <si>
    <r>
      <t>Serweta operacyjna jałowa z nitką RTG, będąca integralna częścią całej serwety i tasiemką  8 – warstwowe, 17 nitkowe , o podwiniętych wszystkich bokach 45 cm x 45 cm ā 2 szt</t>
    </r>
    <r>
      <rPr>
        <b/>
        <sz val="9.5"/>
        <rFont val="Calibri"/>
        <family val="2"/>
      </rPr>
      <t xml:space="preserve">.  </t>
    </r>
    <r>
      <rPr>
        <sz val="9.5"/>
        <rFont val="Calibri"/>
        <family val="2"/>
      </rPr>
      <t xml:space="preserve"> ***</t>
    </r>
  </si>
  <si>
    <r>
      <t xml:space="preserve">Setony gazowe 17 nitkowe 4 warstwowe jałowe 2 m x 1 cm </t>
    </r>
    <r>
      <rPr>
        <b/>
        <sz val="9.5"/>
        <rFont val="Calibri"/>
        <family val="2"/>
      </rPr>
      <t>***</t>
    </r>
  </si>
  <si>
    <r>
      <t xml:space="preserve">Setony gazowe 17 nitkowe 4 warstwowe jałowe 2 m x 2 cm </t>
    </r>
    <r>
      <rPr>
        <b/>
        <sz val="9.5"/>
        <rFont val="Calibri"/>
        <family val="2"/>
      </rPr>
      <t>***</t>
    </r>
  </si>
  <si>
    <r>
      <t xml:space="preserve">Setony gazowe 17 nitkowe 4 warstwowe jałowe  2 m x 5 cm </t>
    </r>
    <r>
      <rPr>
        <b/>
        <sz val="9.5"/>
        <rFont val="Calibri"/>
        <family val="2"/>
      </rPr>
      <t>***</t>
    </r>
  </si>
  <si>
    <t>Serweta z włókniny jałowa ,foliowana 45 x 75 cm, z otworem 8cm i przylepcem  â 1 szt.</t>
  </si>
  <si>
    <t>Serweta z włókniny jałowa ,foliowana, 45 x 75 cm z otworem 5cm i przylepcem â 1 szt.</t>
  </si>
  <si>
    <t>Serweta z włókniny jałowa, foliowana 45 x 75 cm â  1 szt.</t>
  </si>
  <si>
    <r>
      <t xml:space="preserve">Kompresy gazowe niejałowe 17 nitkowe, 16 warstwowe , podwijanymi brzegami, z nitką RTG będąca integralna częścią całego kompresu; </t>
    </r>
    <r>
      <rPr>
        <b/>
        <sz val="9.5"/>
        <rFont val="Calibri"/>
        <family val="2"/>
      </rPr>
      <t>***</t>
    </r>
    <r>
      <rPr>
        <sz val="9.5"/>
        <rFont val="Calibri"/>
        <family val="2"/>
      </rPr>
      <t>10cm x 10cm  â 100 szt.  x 1 op.</t>
    </r>
  </si>
  <si>
    <t>Tupfery gazowe jałowe typu kula  z nitką RTG, będąca integralną częścią całego tupfera 30 cm x 30 cm ā 20 szt.   *** x 1 op.</t>
  </si>
  <si>
    <t>Tupfery gazowe jałowe typu fasola z nitką RTG będąca integralną częścią całego tupfera 15cm x 15cm ā 10 szt.   *** x 1 op.</t>
  </si>
  <si>
    <t>Opaska dziana, wiskozowa, podtrzymująca 2m x 8cm x 1 szt.</t>
  </si>
  <si>
    <t>Opaska dziana, wiskozowa ,podtrzymująca 4m x 10cm x 1 szt.</t>
  </si>
  <si>
    <t>Opaska dziana, wiskozowa, podtrzymująca 4m x 15cm x 1 szt.</t>
  </si>
  <si>
    <t xml:space="preserve">Opaska dziana, wiskozowa, podtrzymująca 4m x 5cm x 1 szt. </t>
  </si>
  <si>
    <t>Opaska elastyczna 4m x 15cm z zapinką, tkana, wielokrotnego użytku o uniwersalnym zastosowaniu x 1 szt.</t>
  </si>
  <si>
    <t>Syntetyczny opatrunek /podkład/ pod gips  10 cm x 300  cm</t>
  </si>
  <si>
    <t>Syntetyczny opatrunek /podkład/ pod gips   12 cm x  300   cm</t>
  </si>
  <si>
    <t>Syntetyczny opatrunek /podkład/ pod gips   15 cm x  300   cm</t>
  </si>
  <si>
    <t xml:space="preserve">PLASTRY OPATRUNKOWE JAŁOWE DO ZAOPATRYWANIA RAN POOPERACYJNYCH  Z POWŁOKĄ ZAPOBIEGAJĄCĄ PRZYKLEJANIU SIĘ DO RANY W OPAKOWANIACH ZGRZEWNYCH  PO 1 SZT  </t>
  </si>
  <si>
    <t xml:space="preserve">10 cm x 8 cm x 1 szt. </t>
  </si>
  <si>
    <t xml:space="preserve">15 cm x 8 cm x 1 szt. </t>
  </si>
  <si>
    <t xml:space="preserve">                         1m x 0,15 – 1,5 cm x 1 szt.</t>
  </si>
  <si>
    <t xml:space="preserve">                         1m x 1,5 – 2,5 cm  x 1 szt.</t>
  </si>
  <si>
    <t xml:space="preserve">                         1m x 2,5 – 3,5 cm x 1 szt.</t>
  </si>
  <si>
    <t xml:space="preserve">                         1m x 3,5 – 4,5 cm x 1 szt.</t>
  </si>
  <si>
    <t xml:space="preserve">                         1m x 5,0 – 7,0 cm  x 1 szt.</t>
  </si>
  <si>
    <t xml:space="preserve">                         1m x 7,0 – 9,0 cm  x 1 szt.</t>
  </si>
  <si>
    <t xml:space="preserve">                         1m x 9,0 – 11,0 cm  x 1 szt.</t>
  </si>
  <si>
    <t xml:space="preserve">                         1m x 13,0 – 15,0 cm  x 1 szt.</t>
  </si>
  <si>
    <t xml:space="preserve">Uniwersalny przylepiec mocujący na tkaninie, hipoalergiczny 5 m x 2,5 cm x 1 szt. </t>
  </si>
  <si>
    <t xml:space="preserve">Przylepiec włókninowy mocujący, hipoalergiczny 9,14 m x 2,5 x 1 szt. </t>
  </si>
  <si>
    <t xml:space="preserve">Przylepiec mocujący ze sztucznego jedwabiu ,hipoalergiczny 9,14 m x 5 cm x 1 szt. </t>
  </si>
  <si>
    <t xml:space="preserve">Przylepiec z opatrunkiem nieprzywierającym do ran na włókninie z klejem akrylowym, hipoalergiczny 1m x 6 cm x 1 szt.  </t>
  </si>
  <si>
    <t>Przylepiec hypoalergiczny mocujący z włókniny poliestrowej, pokryty klejem akrylowym, bez zawartości tlenku cynku, perforowany na całej długości, co umożliwia dzielenie wzdłuż i w poprzek bez użycia nożyczek, oddychający, wodoodporny 9,14 m x 5 cm x 1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</si>
</sst>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"/>
    <numFmt numFmtId="170" formatCode="#,##0.0"/>
  </numFmts>
  <fonts count="52">
    <font>
      <sz val="10"/>
      <name val="Arial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4" fontId="4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4" fontId="48" fillId="0" borderId="10" xfId="42" applyNumberFormat="1" applyFont="1" applyBorder="1" applyAlignment="1">
      <alignment horizontal="center" vertical="center"/>
    </xf>
    <xf numFmtId="44" fontId="49" fillId="0" borderId="10" xfId="42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4" fontId="48" fillId="0" borderId="0" xfId="0" applyNumberFormat="1" applyFont="1" applyBorder="1" applyAlignment="1">
      <alignment horizontal="center" vertical="center" wrapText="1"/>
    </xf>
    <xf numFmtId="43" fontId="49" fillId="0" borderId="0" xfId="42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4" fontId="49" fillId="0" borderId="21" xfId="42" applyNumberFormat="1" applyFont="1" applyFill="1" applyBorder="1" applyAlignment="1">
      <alignment horizontal="center" vertical="center" wrapText="1"/>
    </xf>
    <xf numFmtId="44" fontId="49" fillId="0" borderId="22" xfId="42" applyNumberFormat="1" applyFont="1" applyFill="1" applyBorder="1" applyAlignment="1">
      <alignment horizontal="center" vertical="center" wrapText="1"/>
    </xf>
    <xf numFmtId="44" fontId="49" fillId="0" borderId="23" xfId="42" applyNumberFormat="1" applyFont="1" applyFill="1" applyBorder="1" applyAlignment="1">
      <alignment horizontal="center" vertical="center" wrapText="1"/>
    </xf>
    <xf numFmtId="44" fontId="49" fillId="0" borderId="13" xfId="42" applyNumberFormat="1" applyFont="1" applyFill="1" applyBorder="1" applyAlignment="1">
      <alignment horizontal="center" vertical="center" wrapText="1"/>
    </xf>
    <xf numFmtId="44" fontId="49" fillId="0" borderId="14" xfId="42" applyNumberFormat="1" applyFont="1" applyFill="1" applyBorder="1" applyAlignment="1">
      <alignment horizontal="center" vertical="center" wrapText="1"/>
    </xf>
    <xf numFmtId="44" fontId="49" fillId="0" borderId="15" xfId="42" applyNumberFormat="1" applyFont="1" applyFill="1" applyBorder="1" applyAlignment="1">
      <alignment horizontal="center" vertical="center" wrapText="1"/>
    </xf>
    <xf numFmtId="9" fontId="48" fillId="0" borderId="13" xfId="0" applyNumberFormat="1" applyFont="1" applyBorder="1" applyAlignment="1">
      <alignment horizontal="center" vertical="center"/>
    </xf>
    <xf numFmtId="9" fontId="48" fillId="0" borderId="14" xfId="0" applyNumberFormat="1" applyFont="1" applyBorder="1" applyAlignment="1">
      <alignment horizontal="center" vertical="center"/>
    </xf>
    <xf numFmtId="9" fontId="48" fillId="0" borderId="15" xfId="0" applyNumberFormat="1" applyFont="1" applyBorder="1" applyAlignment="1">
      <alignment horizontal="center" vertical="center"/>
    </xf>
    <xf numFmtId="44" fontId="48" fillId="0" borderId="13" xfId="42" applyNumberFormat="1" applyFont="1" applyBorder="1" applyAlignment="1">
      <alignment horizontal="center" vertical="center"/>
    </xf>
    <xf numFmtId="44" fontId="48" fillId="0" borderId="14" xfId="42" applyNumberFormat="1" applyFont="1" applyBorder="1" applyAlignment="1">
      <alignment horizontal="center" vertical="center"/>
    </xf>
    <xf numFmtId="44" fontId="48" fillId="0" borderId="15" xfId="42" applyNumberFormat="1" applyFont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44" fontId="49" fillId="0" borderId="25" xfId="42" applyNumberFormat="1" applyFont="1" applyFill="1" applyBorder="1" applyAlignment="1">
      <alignment horizontal="center" vertical="center" wrapText="1"/>
    </xf>
    <xf numFmtId="9" fontId="48" fillId="0" borderId="25" xfId="0" applyNumberFormat="1" applyFont="1" applyBorder="1" applyAlignment="1">
      <alignment horizontal="center" vertical="center"/>
    </xf>
    <xf numFmtId="44" fontId="48" fillId="0" borderId="25" xfId="4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49" fillId="0" borderId="27" xfId="42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4" fontId="49" fillId="0" borderId="28" xfId="42" applyNumberFormat="1" applyFont="1" applyFill="1" applyBorder="1" applyAlignment="1">
      <alignment horizontal="center" vertical="center" wrapText="1"/>
    </xf>
    <xf numFmtId="44" fontId="48" fillId="0" borderId="28" xfId="42" applyNumberFormat="1" applyFont="1" applyBorder="1" applyAlignment="1">
      <alignment horizontal="center" vertical="center"/>
    </xf>
    <xf numFmtId="3" fontId="48" fillId="0" borderId="29" xfId="0" applyNumberFormat="1" applyFont="1" applyFill="1" applyBorder="1" applyAlignment="1">
      <alignment horizontal="center" vertical="center" wrapText="1"/>
    </xf>
    <xf numFmtId="44" fontId="49" fillId="0" borderId="30" xfId="42" applyNumberFormat="1" applyFont="1" applyFill="1" applyBorder="1" applyAlignment="1">
      <alignment horizontal="center" vertical="center" wrapText="1"/>
    </xf>
    <xf numFmtId="9" fontId="48" fillId="0" borderId="31" xfId="0" applyNumberFormat="1" applyFont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3" fontId="48" fillId="34" borderId="12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44" fontId="49" fillId="0" borderId="12" xfId="42" applyNumberFormat="1" applyFont="1" applyFill="1" applyBorder="1" applyAlignment="1">
      <alignment horizontal="center" vertical="center" wrapText="1"/>
    </xf>
    <xf numFmtId="44" fontId="49" fillId="0" borderId="28" xfId="42" applyNumberFormat="1" applyFont="1" applyFill="1" applyBorder="1" applyAlignment="1">
      <alignment horizontal="center" vertical="center" wrapText="1"/>
    </xf>
    <xf numFmtId="44" fontId="48" fillId="0" borderId="28" xfId="42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44" fontId="4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4" fontId="50" fillId="0" borderId="16" xfId="42" applyNumberFormat="1" applyFont="1" applyBorder="1" applyAlignment="1">
      <alignment horizontal="center" vertical="center" wrapText="1"/>
    </xf>
    <xf numFmtId="44" fontId="50" fillId="0" borderId="36" xfId="42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44" fontId="50" fillId="0" borderId="31" xfId="42" applyNumberFormat="1" applyFont="1" applyBorder="1" applyAlignment="1">
      <alignment horizontal="center" vertical="center"/>
    </xf>
    <xf numFmtId="44" fontId="50" fillId="0" borderId="43" xfId="42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44" fontId="50" fillId="0" borderId="24" xfId="42" applyNumberFormat="1" applyFont="1" applyBorder="1" applyAlignment="1">
      <alignment horizontal="center" vertical="center"/>
    </xf>
    <xf numFmtId="44" fontId="50" fillId="0" borderId="42" xfId="42" applyNumberFormat="1" applyFont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44" fontId="49" fillId="0" borderId="12" xfId="42" applyNumberFormat="1" applyFont="1" applyFill="1" applyBorder="1" applyAlignment="1">
      <alignment horizontal="center" vertical="center" wrapText="1"/>
    </xf>
    <xf numFmtId="44" fontId="49" fillId="0" borderId="29" xfId="42" applyNumberFormat="1" applyFont="1" applyFill="1" applyBorder="1" applyAlignment="1">
      <alignment horizontal="center" vertical="center" wrapText="1"/>
    </xf>
    <xf numFmtId="44" fontId="49" fillId="0" borderId="28" xfId="42" applyNumberFormat="1" applyFont="1" applyFill="1" applyBorder="1" applyAlignment="1">
      <alignment horizontal="center" vertical="center" wrapText="1"/>
    </xf>
    <xf numFmtId="9" fontId="48" fillId="0" borderId="12" xfId="0" applyNumberFormat="1" applyFont="1" applyBorder="1" applyAlignment="1">
      <alignment horizontal="center" vertical="center"/>
    </xf>
    <xf numFmtId="9" fontId="48" fillId="0" borderId="29" xfId="0" applyNumberFormat="1" applyFont="1" applyBorder="1" applyAlignment="1">
      <alignment horizontal="center" vertical="center"/>
    </xf>
    <xf numFmtId="9" fontId="48" fillId="0" borderId="28" xfId="0" applyNumberFormat="1" applyFont="1" applyBorder="1" applyAlignment="1">
      <alignment horizontal="center" vertical="center"/>
    </xf>
    <xf numFmtId="44" fontId="48" fillId="0" borderId="12" xfId="42" applyNumberFormat="1" applyFont="1" applyBorder="1" applyAlignment="1">
      <alignment horizontal="center" vertical="center"/>
    </xf>
    <xf numFmtId="44" fontId="48" fillId="0" borderId="29" xfId="42" applyNumberFormat="1" applyFont="1" applyBorder="1" applyAlignment="1">
      <alignment horizontal="center" vertical="center"/>
    </xf>
    <xf numFmtId="44" fontId="48" fillId="0" borderId="28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zoomScale="97" zoomScaleNormal="97" zoomScalePageLayoutView="0" workbookViewId="0" topLeftCell="A1">
      <selection activeCell="G7" sqref="G7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0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49" t="s">
        <v>20</v>
      </c>
      <c r="B3" s="16" t="s">
        <v>21</v>
      </c>
      <c r="C3" s="16" t="s">
        <v>36</v>
      </c>
      <c r="D3" s="16" t="s">
        <v>22</v>
      </c>
      <c r="E3" s="16" t="s">
        <v>23</v>
      </c>
      <c r="F3" s="16" t="s">
        <v>24</v>
      </c>
      <c r="G3" s="110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115.5" thickBot="1">
      <c r="A4" s="104">
        <v>1</v>
      </c>
      <c r="B4" s="90" t="s">
        <v>76</v>
      </c>
      <c r="C4" s="90"/>
      <c r="D4" s="105"/>
      <c r="E4" s="91" t="s">
        <v>42</v>
      </c>
      <c r="F4" s="92">
        <v>600</v>
      </c>
      <c r="G4" s="100"/>
      <c r="H4" s="89"/>
      <c r="I4" s="10">
        <f>G4*H4</f>
        <v>0</v>
      </c>
      <c r="J4" s="10">
        <f>G4+I4</f>
        <v>0</v>
      </c>
      <c r="K4" s="9">
        <f>F4*G4</f>
        <v>0</v>
      </c>
      <c r="L4" s="10">
        <f>K4*H4</f>
        <v>0</v>
      </c>
      <c r="M4" s="106">
        <f>K4+L4</f>
        <v>0</v>
      </c>
    </row>
    <row r="5" spans="1:13" ht="39" thickBot="1">
      <c r="A5" s="97">
        <v>2</v>
      </c>
      <c r="B5" s="99" t="s">
        <v>77</v>
      </c>
      <c r="C5" s="100"/>
      <c r="D5" s="97"/>
      <c r="E5" s="102" t="s">
        <v>42</v>
      </c>
      <c r="F5" s="103">
        <v>2800</v>
      </c>
      <c r="G5" s="100"/>
      <c r="H5" s="89"/>
      <c r="I5" s="10">
        <f>G5*H5</f>
        <v>0</v>
      </c>
      <c r="J5" s="86">
        <f>G5+I5</f>
        <v>0</v>
      </c>
      <c r="K5" s="84">
        <f>F5*G5</f>
        <v>0</v>
      </c>
      <c r="L5" s="83">
        <f>K5*H5</f>
        <v>0</v>
      </c>
      <c r="M5" s="10">
        <f>K5+L5</f>
        <v>0</v>
      </c>
    </row>
    <row r="6" spans="1:13" ht="64.5" thickBot="1">
      <c r="A6" s="89"/>
      <c r="B6" s="101" t="s">
        <v>78</v>
      </c>
      <c r="C6" s="99"/>
      <c r="D6" s="89"/>
      <c r="E6" s="91" t="s">
        <v>30</v>
      </c>
      <c r="F6" s="92">
        <v>30000</v>
      </c>
      <c r="G6" s="100"/>
      <c r="H6" s="98"/>
      <c r="I6" s="10">
        <f>G6*H6</f>
        <v>0</v>
      </c>
      <c r="J6" s="86">
        <f>G6+I6</f>
        <v>0</v>
      </c>
      <c r="K6" s="108">
        <f>F6*G6</f>
        <v>0</v>
      </c>
      <c r="L6" s="107">
        <f>K6*H6</f>
        <v>0</v>
      </c>
      <c r="M6" s="10">
        <f>K6+L6</f>
        <v>0</v>
      </c>
    </row>
    <row r="7" spans="1:13" ht="102.75" thickBot="1">
      <c r="A7" s="30">
        <v>3</v>
      </c>
      <c r="B7" s="99" t="s">
        <v>79</v>
      </c>
      <c r="C7" s="99"/>
      <c r="D7" s="81"/>
      <c r="E7" s="88" t="s">
        <v>30</v>
      </c>
      <c r="F7" s="85">
        <v>2000</v>
      </c>
      <c r="G7" s="109"/>
      <c r="H7" s="87"/>
      <c r="I7" s="10">
        <f>G7*H7</f>
        <v>0</v>
      </c>
      <c r="J7" s="86">
        <f>G7+I7</f>
        <v>0</v>
      </c>
      <c r="K7" s="84">
        <f>F7*G7</f>
        <v>0</v>
      </c>
      <c r="L7" s="83">
        <f>K7*H7</f>
        <v>0</v>
      </c>
      <c r="M7" s="107">
        <f>K7+L7</f>
        <v>0</v>
      </c>
    </row>
    <row r="8" spans="1:13" ht="33.75" customHeight="1" thickBot="1">
      <c r="A8" s="126">
        <v>4</v>
      </c>
      <c r="B8" s="129" t="s">
        <v>37</v>
      </c>
      <c r="C8" s="130"/>
      <c r="D8" s="131"/>
      <c r="E8" s="132"/>
      <c r="F8" s="132"/>
      <c r="G8" s="133"/>
      <c r="H8" s="133"/>
      <c r="I8" s="130"/>
      <c r="J8" s="133"/>
      <c r="K8" s="133"/>
      <c r="L8" s="133"/>
      <c r="M8" s="134"/>
    </row>
    <row r="9" spans="1:13" ht="12.75">
      <c r="A9" s="127"/>
      <c r="B9" s="24" t="s">
        <v>38</v>
      </c>
      <c r="C9" s="25"/>
      <c r="D9" s="31"/>
      <c r="E9" s="31" t="s">
        <v>30</v>
      </c>
      <c r="F9" s="32">
        <v>40</v>
      </c>
      <c r="G9" s="40"/>
      <c r="H9" s="43"/>
      <c r="I9" s="40">
        <f>G9*H9</f>
        <v>0</v>
      </c>
      <c r="J9" s="40">
        <f>G9+I9</f>
        <v>0</v>
      </c>
      <c r="K9" s="46">
        <f>F9*G9</f>
        <v>0</v>
      </c>
      <c r="L9" s="40">
        <f>K9*H9</f>
        <v>0</v>
      </c>
      <c r="M9" s="40">
        <f>K9+L9</f>
        <v>0</v>
      </c>
    </row>
    <row r="10" spans="1:13" ht="12.75">
      <c r="A10" s="127"/>
      <c r="B10" s="26" t="s">
        <v>39</v>
      </c>
      <c r="C10" s="27"/>
      <c r="D10" s="33"/>
      <c r="E10" s="33" t="s">
        <v>30</v>
      </c>
      <c r="F10" s="34">
        <v>40</v>
      </c>
      <c r="G10" s="41"/>
      <c r="H10" s="44"/>
      <c r="I10" s="41">
        <f>G10*H10</f>
        <v>0</v>
      </c>
      <c r="J10" s="41">
        <f>G10+I10</f>
        <v>0</v>
      </c>
      <c r="K10" s="47">
        <f>F10*G10</f>
        <v>0</v>
      </c>
      <c r="L10" s="41">
        <f>K10*H10</f>
        <v>0</v>
      </c>
      <c r="M10" s="41">
        <f>K10+L10</f>
        <v>0</v>
      </c>
    </row>
    <row r="11" spans="1:13" ht="13.5" thickBot="1">
      <c r="A11" s="128"/>
      <c r="B11" s="28" t="s">
        <v>40</v>
      </c>
      <c r="C11" s="29"/>
      <c r="D11" s="35"/>
      <c r="E11" s="35" t="s">
        <v>30</v>
      </c>
      <c r="F11" s="36">
        <v>200</v>
      </c>
      <c r="G11" s="42"/>
      <c r="H11" s="45"/>
      <c r="I11" s="42">
        <f>G11*H11</f>
        <v>0</v>
      </c>
      <c r="J11" s="42">
        <f>G11+I11</f>
        <v>0</v>
      </c>
      <c r="K11" s="48">
        <f>F11*G11</f>
        <v>0</v>
      </c>
      <c r="L11" s="42">
        <f>K11*H11</f>
        <v>0</v>
      </c>
      <c r="M11" s="42">
        <f>K11+L11</f>
        <v>0</v>
      </c>
    </row>
    <row r="12" spans="1:13" ht="15.75" thickBot="1">
      <c r="A12" s="11"/>
      <c r="B12" s="12"/>
      <c r="C12" s="12"/>
      <c r="D12" s="12"/>
      <c r="E12" s="11"/>
      <c r="F12" s="11"/>
      <c r="G12" s="13"/>
      <c r="H12" s="14"/>
      <c r="I12" s="135" t="s">
        <v>31</v>
      </c>
      <c r="J12" s="136"/>
      <c r="K12" s="136"/>
      <c r="L12" s="137">
        <f>SUM(K4:K11)</f>
        <v>0</v>
      </c>
      <c r="M12" s="138"/>
    </row>
    <row r="13" spans="1:13" ht="15.75" thickBot="1">
      <c r="A13" s="11"/>
      <c r="B13" s="12"/>
      <c r="C13" s="12"/>
      <c r="D13" s="12"/>
      <c r="E13" s="11"/>
      <c r="F13" s="11"/>
      <c r="G13" s="13"/>
      <c r="H13" s="14"/>
      <c r="I13" s="139" t="s">
        <v>32</v>
      </c>
      <c r="J13" s="140"/>
      <c r="K13" s="140"/>
      <c r="L13" s="141">
        <f>SUM(L4:L11)</f>
        <v>0</v>
      </c>
      <c r="M13" s="142"/>
    </row>
    <row r="14" spans="1:13" ht="15.75" thickBot="1">
      <c r="A14" s="11"/>
      <c r="B14" s="12"/>
      <c r="C14" s="12"/>
      <c r="D14" s="12"/>
      <c r="E14" s="11"/>
      <c r="F14" s="11"/>
      <c r="G14" s="13"/>
      <c r="H14" s="14"/>
      <c r="I14" s="122" t="s">
        <v>33</v>
      </c>
      <c r="J14" s="123"/>
      <c r="K14" s="123"/>
      <c r="L14" s="124">
        <f>L12+L13</f>
        <v>0</v>
      </c>
      <c r="M14" s="125"/>
    </row>
    <row r="15" spans="5:13" ht="12.75">
      <c r="E15" s="5"/>
      <c r="G15" s="15"/>
      <c r="H15" s="5"/>
      <c r="I15" s="5"/>
      <c r="J15" s="5"/>
      <c r="K15" s="3"/>
      <c r="L15" s="5"/>
      <c r="M15" s="5"/>
    </row>
    <row r="16" spans="2:13" ht="12.75">
      <c r="B16" t="s">
        <v>34</v>
      </c>
      <c r="E16" s="5"/>
      <c r="G16" s="15"/>
      <c r="H16" s="5"/>
      <c r="I16" s="5"/>
      <c r="J16" s="5"/>
      <c r="K16" s="3"/>
      <c r="L16" s="5"/>
      <c r="M16" s="5"/>
    </row>
    <row r="17" spans="2:13" ht="12.75">
      <c r="B17" s="17" t="s">
        <v>35</v>
      </c>
      <c r="E17" s="5"/>
      <c r="G17" s="15"/>
      <c r="H17" s="5"/>
      <c r="I17" s="5"/>
      <c r="J17" s="5"/>
      <c r="K17" s="3"/>
      <c r="L17" s="5"/>
      <c r="M17" s="5"/>
    </row>
  </sheetData>
  <sheetProtection selectLockedCells="1" selectUnlockedCells="1"/>
  <mergeCells count="8">
    <mergeCell ref="I14:K14"/>
    <mergeCell ref="L14:M14"/>
    <mergeCell ref="A8:A11"/>
    <mergeCell ref="B8:M8"/>
    <mergeCell ref="I12:K12"/>
    <mergeCell ref="L12:M12"/>
    <mergeCell ref="I13:K13"/>
    <mergeCell ref="L13:M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12"/>
  <sheetViews>
    <sheetView zoomScale="97" zoomScaleNormal="97" zoomScalePageLayoutView="0" workbookViewId="0" topLeftCell="A1">
      <selection activeCell="C36" sqref="C36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8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23" t="s">
        <v>20</v>
      </c>
      <c r="B3" s="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13.5" thickBot="1">
      <c r="A4" s="148" t="s">
        <v>54</v>
      </c>
      <c r="B4" s="149"/>
      <c r="C4" s="149"/>
      <c r="D4" s="149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12.75">
      <c r="A5" s="59">
        <v>1</v>
      </c>
      <c r="B5" s="25" t="s">
        <v>55</v>
      </c>
      <c r="C5" s="25"/>
      <c r="D5" s="31"/>
      <c r="E5" s="75" t="s">
        <v>30</v>
      </c>
      <c r="F5" s="32">
        <v>600</v>
      </c>
      <c r="G5" s="40"/>
      <c r="H5" s="43"/>
      <c r="I5" s="40">
        <f>G5*H5</f>
        <v>0</v>
      </c>
      <c r="J5" s="40">
        <f>G5+I5</f>
        <v>0</v>
      </c>
      <c r="K5" s="46">
        <f>F5*G5</f>
        <v>0</v>
      </c>
      <c r="L5" s="40">
        <f>K5*H5</f>
        <v>0</v>
      </c>
      <c r="M5" s="40">
        <f>K5+L5</f>
        <v>0</v>
      </c>
    </row>
    <row r="6" spans="1:13" ht="13.5" thickBot="1">
      <c r="A6" s="58">
        <v>2</v>
      </c>
      <c r="B6" s="29" t="s">
        <v>56</v>
      </c>
      <c r="C6" s="29"/>
      <c r="D6" s="35"/>
      <c r="E6" s="76" t="s">
        <v>30</v>
      </c>
      <c r="F6" s="36">
        <v>800</v>
      </c>
      <c r="G6" s="42"/>
      <c r="H6" s="45"/>
      <c r="I6" s="42">
        <f>G6*H6</f>
        <v>0</v>
      </c>
      <c r="J6" s="42">
        <f>G6+I6</f>
        <v>0</v>
      </c>
      <c r="K6" s="48">
        <f>F6*G6</f>
        <v>0</v>
      </c>
      <c r="L6" s="42">
        <f>K6*H6</f>
        <v>0</v>
      </c>
      <c r="M6" s="42">
        <f>K6+L6</f>
        <v>0</v>
      </c>
    </row>
    <row r="7" spans="1:13" ht="15.75" thickBot="1">
      <c r="A7" s="11"/>
      <c r="B7" s="12"/>
      <c r="C7" s="12"/>
      <c r="D7" s="12"/>
      <c r="E7" s="11"/>
      <c r="F7" s="11"/>
      <c r="G7" s="13"/>
      <c r="H7" s="14"/>
      <c r="I7" s="135" t="s">
        <v>31</v>
      </c>
      <c r="J7" s="136"/>
      <c r="K7" s="136"/>
      <c r="L7" s="137">
        <f>SUM(K4:K6)</f>
        <v>0</v>
      </c>
      <c r="M7" s="138"/>
    </row>
    <row r="8" spans="1:13" ht="15.75" thickBot="1">
      <c r="A8" s="11"/>
      <c r="B8" s="12"/>
      <c r="C8" s="12"/>
      <c r="D8" s="12"/>
      <c r="E8" s="11"/>
      <c r="F8" s="11"/>
      <c r="G8" s="13"/>
      <c r="H8" s="14"/>
      <c r="I8" s="139" t="s">
        <v>32</v>
      </c>
      <c r="J8" s="140"/>
      <c r="K8" s="140"/>
      <c r="L8" s="141">
        <f>SUM(L4:L6)</f>
        <v>0</v>
      </c>
      <c r="M8" s="142"/>
    </row>
    <row r="9" spans="1:13" ht="15.75" thickBot="1">
      <c r="A9" s="11"/>
      <c r="B9" s="12"/>
      <c r="C9" s="12"/>
      <c r="D9" s="12"/>
      <c r="E9" s="11"/>
      <c r="F9" s="11"/>
      <c r="G9" s="13"/>
      <c r="H9" s="14"/>
      <c r="I9" s="122" t="s">
        <v>33</v>
      </c>
      <c r="J9" s="123"/>
      <c r="K9" s="123"/>
      <c r="L9" s="124">
        <f>L7+L8</f>
        <v>0</v>
      </c>
      <c r="M9" s="125"/>
    </row>
    <row r="10" spans="5:13" ht="12.75">
      <c r="E10" s="5"/>
      <c r="G10" s="15"/>
      <c r="H10" s="5"/>
      <c r="I10" s="5"/>
      <c r="J10" s="5"/>
      <c r="K10" s="3"/>
      <c r="L10" s="5"/>
      <c r="M10" s="5"/>
    </row>
    <row r="11" spans="2:13" ht="12.75">
      <c r="B11" t="s">
        <v>34</v>
      </c>
      <c r="E11" s="5"/>
      <c r="G11" s="15"/>
      <c r="H11" s="5"/>
      <c r="I11" s="5"/>
      <c r="J11" s="5"/>
      <c r="K11" s="3"/>
      <c r="L11" s="5"/>
      <c r="M11" s="5"/>
    </row>
    <row r="12" spans="2:13" ht="12.75">
      <c r="B12" s="17" t="s">
        <v>35</v>
      </c>
      <c r="E12" s="5"/>
      <c r="G12" s="15"/>
      <c r="H12" s="5"/>
      <c r="I12" s="5"/>
      <c r="J12" s="5"/>
      <c r="K12" s="3"/>
      <c r="L12" s="5"/>
      <c r="M12" s="5"/>
    </row>
  </sheetData>
  <sheetProtection selectLockedCells="1" selectUnlockedCells="1"/>
  <mergeCells count="7">
    <mergeCell ref="I9:K9"/>
    <mergeCell ref="L9:M9"/>
    <mergeCell ref="A4:M4"/>
    <mergeCell ref="I7:K7"/>
    <mergeCell ref="L7:M7"/>
    <mergeCell ref="I8:K8"/>
    <mergeCell ref="L8:M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14"/>
  <sheetViews>
    <sheetView zoomScale="97" zoomScaleNormal="97" zoomScalePageLayoutView="0" workbookViewId="0" topLeftCell="A1">
      <selection activeCell="C37" sqref="C37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9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23" t="s">
        <v>20</v>
      </c>
      <c r="B3" s="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13.5" thickBot="1">
      <c r="A4" s="152" t="s">
        <v>57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12.75">
      <c r="A5" s="153">
        <v>1</v>
      </c>
      <c r="B5" s="77" t="s">
        <v>58</v>
      </c>
      <c r="C5" s="158"/>
      <c r="D5" s="154"/>
      <c r="E5" s="154" t="s">
        <v>42</v>
      </c>
      <c r="F5" s="157">
        <v>100</v>
      </c>
      <c r="G5" s="161"/>
      <c r="H5" s="164"/>
      <c r="I5" s="161">
        <f>G5*H5</f>
        <v>0</v>
      </c>
      <c r="J5" s="161">
        <f>G5+I5</f>
        <v>0</v>
      </c>
      <c r="K5" s="167">
        <f>F5*G5</f>
        <v>0</v>
      </c>
      <c r="L5" s="161">
        <f>K5*H5</f>
        <v>0</v>
      </c>
      <c r="M5" s="161">
        <f>K5+L5</f>
        <v>0</v>
      </c>
    </row>
    <row r="6" spans="1:13" ht="12.75">
      <c r="A6" s="127"/>
      <c r="B6" s="78" t="s">
        <v>59</v>
      </c>
      <c r="C6" s="159"/>
      <c r="D6" s="155"/>
      <c r="E6" s="155"/>
      <c r="F6" s="155"/>
      <c r="G6" s="162"/>
      <c r="H6" s="165"/>
      <c r="I6" s="162"/>
      <c r="J6" s="162"/>
      <c r="K6" s="168"/>
      <c r="L6" s="162"/>
      <c r="M6" s="162"/>
    </row>
    <row r="7" spans="1:13" ht="12.75">
      <c r="A7" s="127"/>
      <c r="B7" s="78" t="s">
        <v>60</v>
      </c>
      <c r="C7" s="159"/>
      <c r="D7" s="155"/>
      <c r="E7" s="155"/>
      <c r="F7" s="155"/>
      <c r="G7" s="162"/>
      <c r="H7" s="165"/>
      <c r="I7" s="162"/>
      <c r="J7" s="162"/>
      <c r="K7" s="168"/>
      <c r="L7" s="162"/>
      <c r="M7" s="162"/>
    </row>
    <row r="8" spans="1:13" ht="24.75" thickBot="1">
      <c r="A8" s="128"/>
      <c r="B8" s="79" t="s">
        <v>61</v>
      </c>
      <c r="C8" s="160"/>
      <c r="D8" s="156"/>
      <c r="E8" s="156"/>
      <c r="F8" s="156"/>
      <c r="G8" s="163"/>
      <c r="H8" s="166"/>
      <c r="I8" s="163"/>
      <c r="J8" s="163"/>
      <c r="K8" s="169"/>
      <c r="L8" s="163"/>
      <c r="M8" s="163"/>
    </row>
    <row r="9" spans="1:13" ht="15.75" thickBot="1">
      <c r="A9" s="11"/>
      <c r="B9" s="12"/>
      <c r="C9" s="12"/>
      <c r="D9" s="12"/>
      <c r="E9" s="11"/>
      <c r="F9" s="11"/>
      <c r="G9" s="13"/>
      <c r="H9" s="14"/>
      <c r="I9" s="135" t="s">
        <v>31</v>
      </c>
      <c r="J9" s="136"/>
      <c r="K9" s="136"/>
      <c r="L9" s="137">
        <f>SUM(K5)</f>
        <v>0</v>
      </c>
      <c r="M9" s="138"/>
    </row>
    <row r="10" spans="1:13" ht="15.75" thickBot="1">
      <c r="A10" s="11"/>
      <c r="B10" s="12"/>
      <c r="C10" s="12"/>
      <c r="D10" s="12"/>
      <c r="E10" s="11"/>
      <c r="F10" s="11"/>
      <c r="G10" s="13"/>
      <c r="H10" s="14"/>
      <c r="I10" s="139" t="s">
        <v>32</v>
      </c>
      <c r="J10" s="140"/>
      <c r="K10" s="140"/>
      <c r="L10" s="141">
        <f>SUM(L5)</f>
        <v>0</v>
      </c>
      <c r="M10" s="142"/>
    </row>
    <row r="11" spans="1:13" ht="15.75" thickBot="1">
      <c r="A11" s="11"/>
      <c r="B11" s="12"/>
      <c r="C11" s="12"/>
      <c r="D11" s="12"/>
      <c r="E11" s="11"/>
      <c r="F11" s="11"/>
      <c r="G11" s="13"/>
      <c r="H11" s="14"/>
      <c r="I11" s="122" t="s">
        <v>33</v>
      </c>
      <c r="J11" s="123"/>
      <c r="K11" s="123"/>
      <c r="L11" s="124">
        <f>L9+L10</f>
        <v>0</v>
      </c>
      <c r="M11" s="125"/>
    </row>
    <row r="12" spans="5:13" ht="12.75">
      <c r="E12" s="5"/>
      <c r="G12" s="15"/>
      <c r="H12" s="5"/>
      <c r="I12" s="5"/>
      <c r="J12" s="5"/>
      <c r="K12" s="3"/>
      <c r="L12" s="5"/>
      <c r="M12" s="5"/>
    </row>
    <row r="13" spans="2:13" ht="12.75">
      <c r="B13" t="s">
        <v>34</v>
      </c>
      <c r="E13" s="5"/>
      <c r="G13" s="15"/>
      <c r="H13" s="5"/>
      <c r="I13" s="5"/>
      <c r="J13" s="5"/>
      <c r="K13" s="3"/>
      <c r="L13" s="5"/>
      <c r="M13" s="5"/>
    </row>
    <row r="14" spans="2:13" ht="12.75">
      <c r="B14" s="17" t="s">
        <v>35</v>
      </c>
      <c r="E14" s="5"/>
      <c r="G14" s="15"/>
      <c r="H14" s="5"/>
      <c r="I14" s="5"/>
      <c r="J14" s="5"/>
      <c r="K14" s="3"/>
      <c r="L14" s="5"/>
      <c r="M14" s="5"/>
    </row>
  </sheetData>
  <sheetProtection selectLockedCells="1" selectUnlockedCells="1"/>
  <mergeCells count="19">
    <mergeCell ref="I9:K9"/>
    <mergeCell ref="L9:M9"/>
    <mergeCell ref="I10:K10"/>
    <mergeCell ref="L10:M10"/>
    <mergeCell ref="I5:I8"/>
    <mergeCell ref="J5:J8"/>
    <mergeCell ref="K5:K8"/>
    <mergeCell ref="L5:L8"/>
    <mergeCell ref="M5:M8"/>
    <mergeCell ref="I11:K11"/>
    <mergeCell ref="L11:M11"/>
    <mergeCell ref="A4:M4"/>
    <mergeCell ref="A5:A8"/>
    <mergeCell ref="E5:E8"/>
    <mergeCell ref="F5:F8"/>
    <mergeCell ref="C5:C8"/>
    <mergeCell ref="D5:D8"/>
    <mergeCell ref="G5:G8"/>
    <mergeCell ref="H5:H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14"/>
  <sheetViews>
    <sheetView zoomScale="97" zoomScaleNormal="97" zoomScalePageLayoutView="0" workbookViewId="0" topLeftCell="A1">
      <selection activeCell="D4" sqref="D4"/>
    </sheetView>
  </sheetViews>
  <sheetFormatPr defaultColWidth="11.57421875" defaultRowHeight="12.75"/>
  <cols>
    <col min="1" max="1" width="6.57421875" style="0" customWidth="1"/>
    <col min="2" max="2" width="37.85156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17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6" t="s">
        <v>20</v>
      </c>
      <c r="B3" s="6" t="s">
        <v>21</v>
      </c>
      <c r="C3" s="6" t="s">
        <v>36</v>
      </c>
      <c r="D3" s="6" t="s">
        <v>22</v>
      </c>
      <c r="E3" s="6" t="s">
        <v>23</v>
      </c>
      <c r="F3" s="6" t="s">
        <v>24</v>
      </c>
      <c r="G3" s="110" t="s">
        <v>1</v>
      </c>
      <c r="H3" s="6" t="s">
        <v>25</v>
      </c>
      <c r="I3" s="6" t="s">
        <v>26</v>
      </c>
      <c r="J3" s="6" t="s">
        <v>2</v>
      </c>
      <c r="K3" s="6" t="s">
        <v>27</v>
      </c>
      <c r="L3" s="6" t="s">
        <v>28</v>
      </c>
      <c r="M3" s="6" t="s">
        <v>29</v>
      </c>
    </row>
    <row r="4" spans="1:13" ht="26.25" thickBot="1">
      <c r="A4" s="74">
        <v>1</v>
      </c>
      <c r="B4" s="115" t="s">
        <v>119</v>
      </c>
      <c r="C4" s="117"/>
      <c r="D4" s="81"/>
      <c r="E4" s="81" t="s">
        <v>30</v>
      </c>
      <c r="F4" s="74">
        <v>500</v>
      </c>
      <c r="G4" s="90"/>
      <c r="H4" s="114"/>
      <c r="I4" s="10">
        <f>G4*H4</f>
        <v>0</v>
      </c>
      <c r="J4" s="10">
        <f>G4+I4</f>
        <v>0</v>
      </c>
      <c r="K4" s="9">
        <f>F4*G4</f>
        <v>0</v>
      </c>
      <c r="L4" s="10">
        <f>K4*H4</f>
        <v>0</v>
      </c>
      <c r="M4" s="10">
        <f>K4+L4</f>
        <v>0</v>
      </c>
    </row>
    <row r="5" spans="1:13" ht="26.25" thickBot="1">
      <c r="A5" s="74">
        <v>2</v>
      </c>
      <c r="B5" s="115" t="s">
        <v>120</v>
      </c>
      <c r="C5" s="117"/>
      <c r="D5" s="81"/>
      <c r="E5" s="81" t="s">
        <v>30</v>
      </c>
      <c r="F5" s="74">
        <v>150</v>
      </c>
      <c r="G5" s="90"/>
      <c r="H5" s="114"/>
      <c r="I5" s="10">
        <f>G5*H5</f>
        <v>0</v>
      </c>
      <c r="J5" s="10">
        <f>G5+I5</f>
        <v>0</v>
      </c>
      <c r="K5" s="9">
        <f>F5*G5</f>
        <v>0</v>
      </c>
      <c r="L5" s="10">
        <f>K5*H5</f>
        <v>0</v>
      </c>
      <c r="M5" s="10">
        <f>K5+L5</f>
        <v>0</v>
      </c>
    </row>
    <row r="6" spans="1:13" ht="79.5" customHeight="1" thickBot="1">
      <c r="A6" s="74">
        <v>3</v>
      </c>
      <c r="B6" s="115" t="s">
        <v>123</v>
      </c>
      <c r="C6" s="117"/>
      <c r="D6" s="81"/>
      <c r="E6" s="81" t="s">
        <v>30</v>
      </c>
      <c r="F6" s="74">
        <v>120</v>
      </c>
      <c r="G6" s="90"/>
      <c r="H6" s="114"/>
      <c r="I6" s="10">
        <f>G6*H6</f>
        <v>0</v>
      </c>
      <c r="J6" s="10">
        <f>G6+I6</f>
        <v>0</v>
      </c>
      <c r="K6" s="9">
        <f>F6*G6</f>
        <v>0</v>
      </c>
      <c r="L6" s="10">
        <f>K6*H6</f>
        <v>0</v>
      </c>
      <c r="M6" s="10">
        <f>K6+L6</f>
        <v>0</v>
      </c>
    </row>
    <row r="7" spans="1:13" ht="26.25" thickBot="1">
      <c r="A7" s="74">
        <v>4</v>
      </c>
      <c r="B7" s="115" t="s">
        <v>121</v>
      </c>
      <c r="C7" s="117"/>
      <c r="D7" s="81"/>
      <c r="E7" s="81" t="s">
        <v>30</v>
      </c>
      <c r="F7" s="74">
        <v>320</v>
      </c>
      <c r="G7" s="90"/>
      <c r="H7" s="114"/>
      <c r="I7" s="10">
        <f>G7*H7</f>
        <v>0</v>
      </c>
      <c r="J7" s="10">
        <f>G7+I7</f>
        <v>0</v>
      </c>
      <c r="K7" s="9">
        <f>F7*G7</f>
        <v>0</v>
      </c>
      <c r="L7" s="10">
        <f>K7*H7</f>
        <v>0</v>
      </c>
      <c r="M7" s="10">
        <f>K7+L7</f>
        <v>0</v>
      </c>
    </row>
    <row r="8" spans="1:13" ht="39" thickBot="1">
      <c r="A8" s="74">
        <v>5</v>
      </c>
      <c r="B8" s="115" t="s">
        <v>122</v>
      </c>
      <c r="C8" s="117"/>
      <c r="D8" s="81"/>
      <c r="E8" s="81" t="s">
        <v>30</v>
      </c>
      <c r="F8" s="74">
        <v>320</v>
      </c>
      <c r="G8" s="90"/>
      <c r="H8" s="114"/>
      <c r="I8" s="10">
        <f>G8*H8</f>
        <v>0</v>
      </c>
      <c r="J8" s="10">
        <f>G8+I8</f>
        <v>0</v>
      </c>
      <c r="K8" s="9">
        <f>F8*G8</f>
        <v>0</v>
      </c>
      <c r="L8" s="10">
        <f>K8*H8</f>
        <v>0</v>
      </c>
      <c r="M8" s="10">
        <f>K8+L8</f>
        <v>0</v>
      </c>
    </row>
    <row r="9" spans="1:13" ht="15.75" thickBot="1">
      <c r="A9" s="19"/>
      <c r="B9" s="19"/>
      <c r="C9" s="12"/>
      <c r="D9" s="12"/>
      <c r="E9" s="11"/>
      <c r="F9" s="11"/>
      <c r="G9" s="13"/>
      <c r="H9" s="14"/>
      <c r="I9" s="135" t="s">
        <v>31</v>
      </c>
      <c r="J9" s="136"/>
      <c r="K9" s="136"/>
      <c r="L9" s="137">
        <f>SUM(K4:K8)</f>
        <v>0</v>
      </c>
      <c r="M9" s="138"/>
    </row>
    <row r="10" spans="1:13" ht="15.75" thickBot="1">
      <c r="A10" s="170"/>
      <c r="B10" s="80"/>
      <c r="C10" s="12"/>
      <c r="D10" s="12"/>
      <c r="E10" s="11"/>
      <c r="F10" s="11"/>
      <c r="G10" s="13"/>
      <c r="H10" s="14"/>
      <c r="I10" s="139" t="s">
        <v>32</v>
      </c>
      <c r="J10" s="140"/>
      <c r="K10" s="140"/>
      <c r="L10" s="141">
        <f>SUM(L4:L8)</f>
        <v>0</v>
      </c>
      <c r="M10" s="142"/>
    </row>
    <row r="11" spans="1:13" ht="15.75" thickBot="1">
      <c r="A11" s="170"/>
      <c r="B11" s="19"/>
      <c r="C11" s="12"/>
      <c r="D11" s="12"/>
      <c r="E11" s="11"/>
      <c r="F11" s="11"/>
      <c r="G11" s="13"/>
      <c r="H11" s="14"/>
      <c r="I11" s="122" t="s">
        <v>33</v>
      </c>
      <c r="J11" s="123"/>
      <c r="K11" s="123"/>
      <c r="L11" s="124">
        <f>L9+L10</f>
        <v>0</v>
      </c>
      <c r="M11" s="125"/>
    </row>
    <row r="12" spans="1:13" ht="15">
      <c r="A12" s="18"/>
      <c r="B12" s="19"/>
      <c r="E12" s="5"/>
      <c r="G12" s="15"/>
      <c r="H12" s="5"/>
      <c r="I12" s="5"/>
      <c r="J12" s="5"/>
      <c r="K12" s="3"/>
      <c r="L12" s="5"/>
      <c r="M12" s="5"/>
    </row>
    <row r="13" spans="2:13" ht="12.75">
      <c r="B13" t="s">
        <v>34</v>
      </c>
      <c r="E13" s="5"/>
      <c r="G13" s="15"/>
      <c r="H13" s="5"/>
      <c r="I13" s="5"/>
      <c r="J13" s="5"/>
      <c r="K13" s="3"/>
      <c r="L13" s="5"/>
      <c r="M13" s="5"/>
    </row>
    <row r="14" spans="2:13" ht="12.75">
      <c r="B14" s="17" t="s">
        <v>35</v>
      </c>
      <c r="E14" s="5"/>
      <c r="G14" s="15"/>
      <c r="H14" s="5"/>
      <c r="I14" s="5"/>
      <c r="J14" s="5"/>
      <c r="K14" s="3"/>
      <c r="L14" s="5"/>
      <c r="M14" s="5"/>
    </row>
  </sheetData>
  <sheetProtection selectLockedCells="1" selectUnlockedCells="1"/>
  <mergeCells count="7">
    <mergeCell ref="I11:K11"/>
    <mergeCell ref="L11:M11"/>
    <mergeCell ref="A10:A11"/>
    <mergeCell ref="I9:K9"/>
    <mergeCell ref="L9:M9"/>
    <mergeCell ref="I10:K10"/>
    <mergeCell ref="L10:M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11"/>
  <sheetViews>
    <sheetView zoomScale="97" zoomScaleNormal="97" zoomScalePageLayoutView="0" workbookViewId="0" topLeftCell="A1">
      <selection activeCell="B28" sqref="B28"/>
    </sheetView>
  </sheetViews>
  <sheetFormatPr defaultColWidth="11.57421875" defaultRowHeight="12.75"/>
  <cols>
    <col min="1" max="1" width="6.57421875" style="0" customWidth="1"/>
    <col min="2" max="2" width="39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18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49" t="s">
        <v>20</v>
      </c>
      <c r="B3" s="1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36">
      <c r="A4" s="59">
        <v>1</v>
      </c>
      <c r="B4" s="59" t="s">
        <v>62</v>
      </c>
      <c r="C4" s="61"/>
      <c r="D4" s="31"/>
      <c r="E4" s="31" t="s">
        <v>42</v>
      </c>
      <c r="F4" s="32">
        <v>400</v>
      </c>
      <c r="G4" s="40"/>
      <c r="H4" s="43"/>
      <c r="I4" s="40">
        <f>G4*H4</f>
        <v>0</v>
      </c>
      <c r="J4" s="40">
        <f>G4+I4</f>
        <v>0</v>
      </c>
      <c r="K4" s="46">
        <f>F4*G4</f>
        <v>0</v>
      </c>
      <c r="L4" s="40">
        <f>K4*H4</f>
        <v>0</v>
      </c>
      <c r="M4" s="40">
        <f>K4+L4</f>
        <v>0</v>
      </c>
    </row>
    <row r="5" spans="1:13" ht="36.75" thickBot="1">
      <c r="A5" s="58">
        <v>2</v>
      </c>
      <c r="B5" s="58" t="s">
        <v>63</v>
      </c>
      <c r="C5" s="64"/>
      <c r="D5" s="35"/>
      <c r="E5" s="35" t="s">
        <v>42</v>
      </c>
      <c r="F5" s="36">
        <v>200</v>
      </c>
      <c r="G5" s="42"/>
      <c r="H5" s="45"/>
      <c r="I5" s="42">
        <f>G5*H5</f>
        <v>0</v>
      </c>
      <c r="J5" s="42">
        <f>G5+I5</f>
        <v>0</v>
      </c>
      <c r="K5" s="48">
        <f>F5*G5</f>
        <v>0</v>
      </c>
      <c r="L5" s="42">
        <f>K5*H5</f>
        <v>0</v>
      </c>
      <c r="M5" s="42">
        <f>K5+L5</f>
        <v>0</v>
      </c>
    </row>
    <row r="6" spans="1:13" ht="15.75" thickBot="1">
      <c r="A6" s="170"/>
      <c r="B6" s="80"/>
      <c r="C6" s="12"/>
      <c r="D6" s="12"/>
      <c r="E6" s="11"/>
      <c r="F6" s="11"/>
      <c r="G6" s="13"/>
      <c r="H6" s="14"/>
      <c r="I6" s="135" t="s">
        <v>31</v>
      </c>
      <c r="J6" s="136"/>
      <c r="K6" s="136"/>
      <c r="L6" s="137">
        <f>SUM(K4:K5)</f>
        <v>0</v>
      </c>
      <c r="M6" s="138"/>
    </row>
    <row r="7" spans="1:13" ht="15.75" thickBot="1">
      <c r="A7" s="170"/>
      <c r="B7" s="19"/>
      <c r="C7" s="12"/>
      <c r="D7" s="12"/>
      <c r="E7" s="11"/>
      <c r="F7" s="11"/>
      <c r="G7" s="13"/>
      <c r="H7" s="14"/>
      <c r="I7" s="139" t="s">
        <v>32</v>
      </c>
      <c r="J7" s="140"/>
      <c r="K7" s="140"/>
      <c r="L7" s="141">
        <f>SUM(L4:L5)</f>
        <v>0</v>
      </c>
      <c r="M7" s="142"/>
    </row>
    <row r="8" spans="1:13" ht="15.75" thickBot="1">
      <c r="A8" s="11"/>
      <c r="B8" s="12"/>
      <c r="C8" s="12"/>
      <c r="D8" s="12"/>
      <c r="E8" s="11"/>
      <c r="F8" s="11"/>
      <c r="G8" s="13"/>
      <c r="H8" s="14"/>
      <c r="I8" s="122" t="s">
        <v>33</v>
      </c>
      <c r="J8" s="123"/>
      <c r="K8" s="123"/>
      <c r="L8" s="124">
        <f>L6+L7</f>
        <v>0</v>
      </c>
      <c r="M8" s="125"/>
    </row>
    <row r="9" spans="5:13" ht="12.75">
      <c r="E9" s="5"/>
      <c r="G9" s="15"/>
      <c r="H9" s="5"/>
      <c r="I9" s="5"/>
      <c r="J9" s="5"/>
      <c r="K9" s="3"/>
      <c r="L9" s="5"/>
      <c r="M9" s="5"/>
    </row>
    <row r="10" spans="2:13" ht="12.75">
      <c r="B10" t="s">
        <v>34</v>
      </c>
      <c r="E10" s="5"/>
      <c r="G10" s="15"/>
      <c r="H10" s="5"/>
      <c r="I10" s="5"/>
      <c r="J10" s="5"/>
      <c r="K10" s="3"/>
      <c r="L10" s="5"/>
      <c r="M10" s="5"/>
    </row>
    <row r="11" spans="2:13" ht="12.75">
      <c r="B11" s="17" t="s">
        <v>35</v>
      </c>
      <c r="E11" s="5"/>
      <c r="G11" s="15"/>
      <c r="H11" s="5"/>
      <c r="I11" s="5"/>
      <c r="J11" s="5"/>
      <c r="K11" s="3"/>
      <c r="L11" s="5"/>
      <c r="M11" s="5"/>
    </row>
  </sheetData>
  <sheetProtection selectLockedCells="1" selectUnlockedCells="1"/>
  <mergeCells count="7">
    <mergeCell ref="I8:K8"/>
    <mergeCell ref="L8:M8"/>
    <mergeCell ref="A6:A7"/>
    <mergeCell ref="I6:K6"/>
    <mergeCell ref="L6:M6"/>
    <mergeCell ref="I7:K7"/>
    <mergeCell ref="L7:M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="97" zoomScaleNormal="97" zoomScalePageLayoutView="0" workbookViewId="0" topLeftCell="A1">
      <selection activeCell="F17" sqref="F17"/>
    </sheetView>
  </sheetViews>
  <sheetFormatPr defaultColWidth="11.57421875" defaultRowHeight="12.75"/>
  <cols>
    <col min="1" max="1" width="6.57421875" style="0" customWidth="1"/>
    <col min="2" max="2" width="52.42187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19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23" t="s">
        <v>20</v>
      </c>
      <c r="B3" s="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13.5" thickBot="1">
      <c r="A4" s="152" t="s">
        <v>65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25.5">
      <c r="A5" s="153">
        <v>1</v>
      </c>
      <c r="B5" s="93" t="s">
        <v>66</v>
      </c>
      <c r="C5" s="158"/>
      <c r="D5" s="154"/>
      <c r="E5" s="154" t="s">
        <v>30</v>
      </c>
      <c r="F5" s="157">
        <v>800</v>
      </c>
      <c r="G5" s="161"/>
      <c r="H5" s="164"/>
      <c r="I5" s="161">
        <f>G5*H5</f>
        <v>0</v>
      </c>
      <c r="J5" s="161">
        <f>G5+I5</f>
        <v>0</v>
      </c>
      <c r="K5" s="167">
        <f>F5*G5</f>
        <v>0</v>
      </c>
      <c r="L5" s="161">
        <f>K5*H5</f>
        <v>0</v>
      </c>
      <c r="M5" s="161">
        <f>K5+L5</f>
        <v>0</v>
      </c>
    </row>
    <row r="6" spans="1:13" ht="25.5">
      <c r="A6" s="127"/>
      <c r="B6" s="94" t="s">
        <v>67</v>
      </c>
      <c r="C6" s="159"/>
      <c r="D6" s="155"/>
      <c r="E6" s="155"/>
      <c r="F6" s="155"/>
      <c r="G6" s="162"/>
      <c r="H6" s="165"/>
      <c r="I6" s="162"/>
      <c r="J6" s="162"/>
      <c r="K6" s="168"/>
      <c r="L6" s="162"/>
      <c r="M6" s="162"/>
    </row>
    <row r="7" spans="1:13" ht="12.75">
      <c r="A7" s="127"/>
      <c r="B7" s="94" t="s">
        <v>68</v>
      </c>
      <c r="C7" s="159"/>
      <c r="D7" s="155"/>
      <c r="E7" s="155"/>
      <c r="F7" s="155"/>
      <c r="G7" s="162"/>
      <c r="H7" s="165"/>
      <c r="I7" s="162"/>
      <c r="J7" s="162"/>
      <c r="K7" s="168"/>
      <c r="L7" s="162"/>
      <c r="M7" s="162"/>
    </row>
    <row r="8" spans="1:13" ht="18" customHeight="1" thickBot="1">
      <c r="A8" s="128"/>
      <c r="B8" s="95" t="s">
        <v>69</v>
      </c>
      <c r="C8" s="160"/>
      <c r="D8" s="156"/>
      <c r="E8" s="156"/>
      <c r="F8" s="156"/>
      <c r="G8" s="163"/>
      <c r="H8" s="166"/>
      <c r="I8" s="163"/>
      <c r="J8" s="163"/>
      <c r="K8" s="169"/>
      <c r="L8" s="163"/>
      <c r="M8" s="163"/>
    </row>
    <row r="9" spans="1:13" ht="15.75" thickBot="1">
      <c r="A9" s="11"/>
      <c r="B9" s="12"/>
      <c r="C9" s="12"/>
      <c r="D9" s="12"/>
      <c r="E9" s="11"/>
      <c r="F9" s="11"/>
      <c r="G9" s="13"/>
      <c r="H9" s="14"/>
      <c r="I9" s="135" t="s">
        <v>31</v>
      </c>
      <c r="J9" s="136"/>
      <c r="K9" s="136"/>
      <c r="L9" s="137">
        <f>SUM(K5)</f>
        <v>0</v>
      </c>
      <c r="M9" s="138"/>
    </row>
    <row r="10" spans="1:13" ht="15.75" thickBot="1">
      <c r="A10" s="11"/>
      <c r="B10" s="12"/>
      <c r="C10" s="12"/>
      <c r="D10" s="12"/>
      <c r="E10" s="11"/>
      <c r="F10" s="11"/>
      <c r="G10" s="13"/>
      <c r="H10" s="14"/>
      <c r="I10" s="139" t="s">
        <v>32</v>
      </c>
      <c r="J10" s="140"/>
      <c r="K10" s="140"/>
      <c r="L10" s="141">
        <f>SUM(L5)</f>
        <v>0</v>
      </c>
      <c r="M10" s="142"/>
    </row>
    <row r="11" spans="1:13" ht="15.75" thickBot="1">
      <c r="A11" s="11"/>
      <c r="B11" s="12"/>
      <c r="C11" s="12"/>
      <c r="D11" s="12"/>
      <c r="E11" s="11"/>
      <c r="F11" s="11"/>
      <c r="G11" s="13"/>
      <c r="H11" s="14"/>
      <c r="I11" s="122" t="s">
        <v>33</v>
      </c>
      <c r="J11" s="123"/>
      <c r="K11" s="123"/>
      <c r="L11" s="124">
        <f>L9+L10</f>
        <v>0</v>
      </c>
      <c r="M11" s="125"/>
    </row>
    <row r="12" spans="5:13" ht="12.75">
      <c r="E12" s="5"/>
      <c r="G12" s="15"/>
      <c r="H12" s="5"/>
      <c r="I12" s="5"/>
      <c r="J12" s="5"/>
      <c r="K12" s="3"/>
      <c r="L12" s="5"/>
      <c r="M12" s="5"/>
    </row>
    <row r="13" spans="2:13" ht="12.75">
      <c r="B13" t="s">
        <v>34</v>
      </c>
      <c r="E13" s="5"/>
      <c r="G13" s="15"/>
      <c r="H13" s="5"/>
      <c r="I13" s="5"/>
      <c r="J13" s="5"/>
      <c r="K13" s="3"/>
      <c r="L13" s="5"/>
      <c r="M13" s="5"/>
    </row>
    <row r="14" spans="2:13" ht="12.75">
      <c r="B14" s="17" t="s">
        <v>35</v>
      </c>
      <c r="E14" s="5"/>
      <c r="G14" s="15"/>
      <c r="H14" s="5"/>
      <c r="I14" s="5"/>
      <c r="J14" s="5"/>
      <c r="K14" s="3"/>
      <c r="L14" s="5"/>
      <c r="M14" s="5"/>
    </row>
  </sheetData>
  <sheetProtection selectLockedCells="1" selectUnlockedCells="1"/>
  <mergeCells count="19">
    <mergeCell ref="A4:M4"/>
    <mergeCell ref="A5:A8"/>
    <mergeCell ref="C5:C8"/>
    <mergeCell ref="D5:D8"/>
    <mergeCell ref="E5:E8"/>
    <mergeCell ref="F5:F8"/>
    <mergeCell ref="G5:G8"/>
    <mergeCell ref="H5:H8"/>
    <mergeCell ref="I5:I8"/>
    <mergeCell ref="J5:J8"/>
    <mergeCell ref="I11:K11"/>
    <mergeCell ref="L11:M11"/>
    <mergeCell ref="K5:K8"/>
    <mergeCell ref="L5:L8"/>
    <mergeCell ref="M5:M8"/>
    <mergeCell ref="I9:K9"/>
    <mergeCell ref="L9:M9"/>
    <mergeCell ref="I10:K10"/>
    <mergeCell ref="L10:M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="90" zoomScaleNormal="90" zoomScalePageLayoutView="0" workbookViewId="0" topLeftCell="A1">
      <selection activeCell="D7" sqref="D7"/>
    </sheetView>
  </sheetViews>
  <sheetFormatPr defaultColWidth="11.57421875" defaultRowHeight="12.75"/>
  <cols>
    <col min="1" max="1" width="6.57421875" style="0" customWidth="1"/>
    <col min="2" max="2" width="35.85156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3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49" t="s">
        <v>20</v>
      </c>
      <c r="B3" s="6" t="s">
        <v>21</v>
      </c>
      <c r="C3" s="49" t="s">
        <v>36</v>
      </c>
      <c r="D3" s="6" t="s">
        <v>22</v>
      </c>
      <c r="E3" s="171" t="s">
        <v>23</v>
      </c>
      <c r="F3" s="16" t="s">
        <v>24</v>
      </c>
      <c r="G3" s="110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26.25" thickBot="1">
      <c r="A4" s="111">
        <v>1</v>
      </c>
      <c r="B4" s="90" t="s">
        <v>80</v>
      </c>
      <c r="C4" s="112"/>
      <c r="D4" s="100"/>
      <c r="E4" s="81" t="s">
        <v>41</v>
      </c>
      <c r="F4" s="113">
        <v>15000</v>
      </c>
      <c r="G4" s="90"/>
      <c r="H4" s="114"/>
      <c r="I4" s="10">
        <f>G4*H4</f>
        <v>0</v>
      </c>
      <c r="J4" s="10">
        <f>G4+I4</f>
        <v>0</v>
      </c>
      <c r="K4" s="9">
        <f>F4*G4</f>
        <v>0</v>
      </c>
      <c r="L4" s="10">
        <f>K4*H4</f>
        <v>0</v>
      </c>
      <c r="M4" s="10">
        <f>K4+L4</f>
        <v>0</v>
      </c>
    </row>
    <row r="5" spans="1:13" ht="26.25" thickBot="1">
      <c r="A5" s="111">
        <v>2</v>
      </c>
      <c r="B5" s="90" t="s">
        <v>81</v>
      </c>
      <c r="C5" s="112"/>
      <c r="D5" s="100"/>
      <c r="E5" s="81" t="s">
        <v>41</v>
      </c>
      <c r="F5" s="113">
        <v>12000</v>
      </c>
      <c r="G5" s="90"/>
      <c r="H5" s="114"/>
      <c r="I5" s="10">
        <f aca="true" t="shared" si="0" ref="I5:I12">G5*H5</f>
        <v>0</v>
      </c>
      <c r="J5" s="10">
        <f aca="true" t="shared" si="1" ref="J5:J12">G5+I5</f>
        <v>0</v>
      </c>
      <c r="K5" s="9">
        <f aca="true" t="shared" si="2" ref="K5:K13">F5*G5</f>
        <v>0</v>
      </c>
      <c r="L5" s="10">
        <f aca="true" t="shared" si="3" ref="L5:L13">K5*H5</f>
        <v>0</v>
      </c>
      <c r="M5" s="10">
        <f aca="true" t="shared" si="4" ref="M5:M13">K5+L5</f>
        <v>0</v>
      </c>
    </row>
    <row r="6" spans="1:13" ht="26.25" thickBot="1">
      <c r="A6" s="111">
        <v>3</v>
      </c>
      <c r="B6" s="90" t="s">
        <v>82</v>
      </c>
      <c r="C6" s="112"/>
      <c r="D6" s="100"/>
      <c r="E6" s="81" t="s">
        <v>30</v>
      </c>
      <c r="F6" s="113">
        <v>15000</v>
      </c>
      <c r="G6" s="90"/>
      <c r="H6" s="114"/>
      <c r="I6" s="10">
        <f t="shared" si="0"/>
        <v>0</v>
      </c>
      <c r="J6" s="10">
        <f t="shared" si="1"/>
        <v>0</v>
      </c>
      <c r="K6" s="9">
        <f t="shared" si="2"/>
        <v>0</v>
      </c>
      <c r="L6" s="10">
        <f t="shared" si="3"/>
        <v>0</v>
      </c>
      <c r="M6" s="10">
        <f t="shared" si="4"/>
        <v>0</v>
      </c>
    </row>
    <row r="7" spans="1:13" ht="39" thickBot="1">
      <c r="A7" s="111">
        <v>4</v>
      </c>
      <c r="B7" s="90" t="s">
        <v>70</v>
      </c>
      <c r="C7" s="112"/>
      <c r="D7" s="100"/>
      <c r="E7" s="81" t="s">
        <v>30</v>
      </c>
      <c r="F7" s="113">
        <v>8500</v>
      </c>
      <c r="G7" s="90"/>
      <c r="H7" s="114"/>
      <c r="I7" s="10">
        <f t="shared" si="0"/>
        <v>0</v>
      </c>
      <c r="J7" s="10">
        <f t="shared" si="1"/>
        <v>0</v>
      </c>
      <c r="K7" s="9">
        <f t="shared" si="2"/>
        <v>0</v>
      </c>
      <c r="L7" s="10">
        <f t="shared" si="3"/>
        <v>0</v>
      </c>
      <c r="M7" s="10">
        <f t="shared" si="4"/>
        <v>0</v>
      </c>
    </row>
    <row r="8" spans="1:13" s="55" customFormat="1" ht="42.75" customHeight="1" thickBot="1">
      <c r="A8" s="111">
        <v>5</v>
      </c>
      <c r="B8" s="90" t="s">
        <v>83</v>
      </c>
      <c r="C8" s="111"/>
      <c r="D8" s="100"/>
      <c r="E8" s="81" t="s">
        <v>42</v>
      </c>
      <c r="F8" s="113">
        <v>1800</v>
      </c>
      <c r="G8" s="90"/>
      <c r="H8" s="114"/>
      <c r="I8" s="10">
        <f t="shared" si="0"/>
        <v>0</v>
      </c>
      <c r="J8" s="10">
        <f t="shared" si="1"/>
        <v>0</v>
      </c>
      <c r="K8" s="9">
        <f t="shared" si="2"/>
        <v>0</v>
      </c>
      <c r="L8" s="10">
        <f t="shared" si="3"/>
        <v>0</v>
      </c>
      <c r="M8" s="10">
        <f t="shared" si="4"/>
        <v>0</v>
      </c>
    </row>
    <row r="9" spans="1:13" s="55" customFormat="1" ht="42.75" customHeight="1" thickBot="1">
      <c r="A9" s="111">
        <v>6</v>
      </c>
      <c r="B9" s="90" t="s">
        <v>84</v>
      </c>
      <c r="C9" s="111"/>
      <c r="D9" s="100"/>
      <c r="E9" s="81" t="s">
        <v>42</v>
      </c>
      <c r="F9" s="113">
        <v>1600</v>
      </c>
      <c r="G9" s="90"/>
      <c r="H9" s="114"/>
      <c r="I9" s="10">
        <f t="shared" si="0"/>
        <v>0</v>
      </c>
      <c r="J9" s="10">
        <f t="shared" si="1"/>
        <v>0</v>
      </c>
      <c r="K9" s="9">
        <f t="shared" si="2"/>
        <v>0</v>
      </c>
      <c r="L9" s="10">
        <f t="shared" si="3"/>
        <v>0</v>
      </c>
      <c r="M9" s="10">
        <f t="shared" si="4"/>
        <v>0</v>
      </c>
    </row>
    <row r="10" spans="1:13" s="55" customFormat="1" ht="42.75" customHeight="1" thickBot="1">
      <c r="A10" s="111">
        <v>7</v>
      </c>
      <c r="B10" s="90" t="s">
        <v>85</v>
      </c>
      <c r="C10" s="111"/>
      <c r="D10" s="100"/>
      <c r="E10" s="81" t="s">
        <v>42</v>
      </c>
      <c r="F10" s="113">
        <v>1600</v>
      </c>
      <c r="G10" s="90"/>
      <c r="H10" s="114"/>
      <c r="I10" s="10">
        <f t="shared" si="0"/>
        <v>0</v>
      </c>
      <c r="J10" s="10">
        <f t="shared" si="1"/>
        <v>0</v>
      </c>
      <c r="K10" s="9">
        <f t="shared" si="2"/>
        <v>0</v>
      </c>
      <c r="L10" s="10">
        <f t="shared" si="3"/>
        <v>0</v>
      </c>
      <c r="M10" s="10">
        <f t="shared" si="4"/>
        <v>0</v>
      </c>
    </row>
    <row r="11" spans="1:13" s="55" customFormat="1" ht="42.75" customHeight="1" thickBot="1">
      <c r="A11" s="111">
        <v>8</v>
      </c>
      <c r="B11" s="90" t="s">
        <v>86</v>
      </c>
      <c r="C11" s="111"/>
      <c r="D11" s="100"/>
      <c r="E11" s="81" t="s">
        <v>42</v>
      </c>
      <c r="F11" s="113">
        <v>1100</v>
      </c>
      <c r="G11" s="90"/>
      <c r="H11" s="114"/>
      <c r="I11" s="10">
        <f t="shared" si="0"/>
        <v>0</v>
      </c>
      <c r="J11" s="10">
        <f t="shared" si="1"/>
        <v>0</v>
      </c>
      <c r="K11" s="9">
        <f t="shared" si="2"/>
        <v>0</v>
      </c>
      <c r="L11" s="10">
        <f t="shared" si="3"/>
        <v>0</v>
      </c>
      <c r="M11" s="10">
        <f t="shared" si="4"/>
        <v>0</v>
      </c>
    </row>
    <row r="12" spans="1:13" s="55" customFormat="1" ht="42.75" customHeight="1" thickBot="1">
      <c r="A12" s="111">
        <v>9</v>
      </c>
      <c r="B12" s="90" t="s">
        <v>87</v>
      </c>
      <c r="C12" s="111"/>
      <c r="D12" s="100"/>
      <c r="E12" s="81" t="s">
        <v>42</v>
      </c>
      <c r="F12" s="113">
        <v>40000</v>
      </c>
      <c r="G12" s="90"/>
      <c r="H12" s="114"/>
      <c r="I12" s="10">
        <f t="shared" si="0"/>
        <v>0</v>
      </c>
      <c r="J12" s="10">
        <f t="shared" si="1"/>
        <v>0</v>
      </c>
      <c r="K12" s="9">
        <f t="shared" si="2"/>
        <v>0</v>
      </c>
      <c r="L12" s="10">
        <f t="shared" si="3"/>
        <v>0</v>
      </c>
      <c r="M12" s="10">
        <f t="shared" si="4"/>
        <v>0</v>
      </c>
    </row>
    <row r="13" spans="1:13" s="55" customFormat="1" ht="42.75" customHeight="1" thickBot="1">
      <c r="A13" s="111">
        <v>10</v>
      </c>
      <c r="B13" s="90" t="s">
        <v>88</v>
      </c>
      <c r="C13" s="111"/>
      <c r="D13" s="100"/>
      <c r="E13" s="81" t="s">
        <v>42</v>
      </c>
      <c r="F13" s="113">
        <v>45000</v>
      </c>
      <c r="G13" s="90"/>
      <c r="H13" s="114"/>
      <c r="I13" s="10"/>
      <c r="J13" s="10"/>
      <c r="K13" s="9">
        <f t="shared" si="2"/>
        <v>0</v>
      </c>
      <c r="L13" s="10">
        <f t="shared" si="3"/>
        <v>0</v>
      </c>
      <c r="M13" s="10">
        <f t="shared" si="4"/>
        <v>0</v>
      </c>
    </row>
    <row r="14" spans="1:13" s="55" customFormat="1" ht="42.75" customHeight="1" thickBot="1">
      <c r="A14" s="111">
        <v>11</v>
      </c>
      <c r="B14" s="90" t="s">
        <v>89</v>
      </c>
      <c r="C14" s="111"/>
      <c r="D14" s="100"/>
      <c r="E14" s="81" t="s">
        <v>42</v>
      </c>
      <c r="F14" s="113">
        <v>47000</v>
      </c>
      <c r="G14" s="90"/>
      <c r="H14" s="114"/>
      <c r="I14" s="10">
        <f>G14*H14</f>
        <v>0</v>
      </c>
      <c r="J14" s="10">
        <f>G14+I14</f>
        <v>0</v>
      </c>
      <c r="K14" s="9">
        <f>F14*G14</f>
        <v>0</v>
      </c>
      <c r="L14" s="10">
        <f>K14*H14</f>
        <v>0</v>
      </c>
      <c r="M14" s="10">
        <f>K14+L14</f>
        <v>0</v>
      </c>
    </row>
    <row r="15" spans="1:13" ht="27" customHeight="1" thickBot="1">
      <c r="A15" s="11"/>
      <c r="B15" s="12"/>
      <c r="C15" s="12"/>
      <c r="D15" s="12"/>
      <c r="E15" s="11"/>
      <c r="F15" s="11"/>
      <c r="G15" s="13"/>
      <c r="H15" s="14"/>
      <c r="I15" s="135" t="s">
        <v>31</v>
      </c>
      <c r="J15" s="136"/>
      <c r="K15" s="136"/>
      <c r="L15" s="137">
        <f>SUM(K4:K14)</f>
        <v>0</v>
      </c>
      <c r="M15" s="138"/>
    </row>
    <row r="16" spans="1:13" ht="27" customHeight="1" thickBot="1">
      <c r="A16" s="11"/>
      <c r="B16" s="12"/>
      <c r="C16" s="12"/>
      <c r="D16" s="12"/>
      <c r="E16" s="11"/>
      <c r="F16" s="11"/>
      <c r="G16" s="13"/>
      <c r="H16" s="14"/>
      <c r="I16" s="139" t="s">
        <v>32</v>
      </c>
      <c r="J16" s="140"/>
      <c r="K16" s="140"/>
      <c r="L16" s="141">
        <f>SUM(L4:L14)</f>
        <v>0</v>
      </c>
      <c r="M16" s="142"/>
    </row>
    <row r="17" spans="1:13" ht="27" customHeight="1" thickBot="1">
      <c r="A17" s="11"/>
      <c r="B17" s="12"/>
      <c r="C17" s="12"/>
      <c r="D17" s="12"/>
      <c r="E17" s="11"/>
      <c r="F17" s="11"/>
      <c r="G17" s="13"/>
      <c r="H17" s="14"/>
      <c r="I17" s="122" t="s">
        <v>33</v>
      </c>
      <c r="J17" s="123"/>
      <c r="K17" s="123"/>
      <c r="L17" s="124">
        <f>L15+L16</f>
        <v>0</v>
      </c>
      <c r="M17" s="125"/>
    </row>
    <row r="18" spans="5:13" ht="12.75">
      <c r="E18" s="5"/>
      <c r="G18" s="15"/>
      <c r="H18" s="5"/>
      <c r="I18" s="5"/>
      <c r="J18" s="5"/>
      <c r="K18" s="3"/>
      <c r="L18" s="5"/>
      <c r="M18" s="5"/>
    </row>
    <row r="19" spans="2:13" ht="12.75">
      <c r="B19" t="s">
        <v>34</v>
      </c>
      <c r="E19" s="5"/>
      <c r="G19" s="15"/>
      <c r="H19" s="5"/>
      <c r="I19" s="5"/>
      <c r="J19" s="5"/>
      <c r="K19" s="3"/>
      <c r="L19" s="5"/>
      <c r="M19" s="5"/>
    </row>
    <row r="20" spans="2:13" ht="12.75">
      <c r="B20" s="17" t="s">
        <v>35</v>
      </c>
      <c r="E20" s="5"/>
      <c r="G20" s="15"/>
      <c r="H20" s="5"/>
      <c r="I20" s="5"/>
      <c r="J20" s="5"/>
      <c r="K20" s="3"/>
      <c r="L20" s="5"/>
      <c r="M20" s="5"/>
    </row>
  </sheetData>
  <sheetProtection selectLockedCells="1" selectUnlockedCells="1"/>
  <mergeCells count="6">
    <mergeCell ref="I17:K17"/>
    <mergeCell ref="L17:M17"/>
    <mergeCell ref="I15:K15"/>
    <mergeCell ref="L15:M15"/>
    <mergeCell ref="I16:K16"/>
    <mergeCell ref="L16:M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="90" zoomScaleNormal="90" zoomScalePageLayoutView="0" workbookViewId="0" topLeftCell="A1">
      <selection activeCell="J12" sqref="J12"/>
    </sheetView>
  </sheetViews>
  <sheetFormatPr defaultColWidth="11.57421875" defaultRowHeight="12.75"/>
  <cols>
    <col min="1" max="1" width="6.57421875" style="0" customWidth="1"/>
    <col min="2" max="2" width="35.85156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43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6" t="s">
        <v>20</v>
      </c>
      <c r="B3" s="6" t="s">
        <v>21</v>
      </c>
      <c r="C3" s="6" t="s">
        <v>36</v>
      </c>
      <c r="D3" s="6" t="s">
        <v>22</v>
      </c>
      <c r="E3" s="6" t="s">
        <v>23</v>
      </c>
      <c r="F3" s="6" t="s">
        <v>24</v>
      </c>
      <c r="G3" s="110" t="s">
        <v>1</v>
      </c>
      <c r="H3" s="6" t="s">
        <v>25</v>
      </c>
      <c r="I3" s="6" t="s">
        <v>26</v>
      </c>
      <c r="J3" s="6" t="s">
        <v>2</v>
      </c>
      <c r="K3" s="6" t="s">
        <v>27</v>
      </c>
      <c r="L3" s="6" t="s">
        <v>28</v>
      </c>
      <c r="M3" s="6" t="s">
        <v>29</v>
      </c>
    </row>
    <row r="4" spans="1:13" ht="64.5" thickBot="1">
      <c r="A4" s="74">
        <v>1</v>
      </c>
      <c r="B4" s="115" t="s">
        <v>90</v>
      </c>
      <c r="C4" s="112"/>
      <c r="D4" s="81"/>
      <c r="E4" s="74" t="s">
        <v>42</v>
      </c>
      <c r="F4" s="116">
        <v>2000</v>
      </c>
      <c r="G4" s="10"/>
      <c r="H4" s="114">
        <v>0.08</v>
      </c>
      <c r="I4" s="10">
        <f aca="true" t="shared" si="0" ref="I4:I13">G4*H4</f>
        <v>0</v>
      </c>
      <c r="J4" s="10">
        <f aca="true" t="shared" si="1" ref="J4:J13">G4+I4</f>
        <v>0</v>
      </c>
      <c r="K4" s="9">
        <f aca="true" t="shared" si="2" ref="K4:K13">F4*G4</f>
        <v>0</v>
      </c>
      <c r="L4" s="10">
        <f aca="true" t="shared" si="3" ref="L4:L13">K4*H4</f>
        <v>0</v>
      </c>
      <c r="M4" s="10">
        <f aca="true" t="shared" si="4" ref="M4:M13">K4+L4</f>
        <v>0</v>
      </c>
    </row>
    <row r="5" spans="1:13" ht="26.25" thickBot="1">
      <c r="A5" s="74">
        <v>2</v>
      </c>
      <c r="B5" s="115" t="s">
        <v>91</v>
      </c>
      <c r="C5" s="112"/>
      <c r="D5" s="81"/>
      <c r="E5" s="74" t="s">
        <v>30</v>
      </c>
      <c r="F5" s="116">
        <v>60</v>
      </c>
      <c r="G5" s="10"/>
      <c r="H5" s="114">
        <v>0.08</v>
      </c>
      <c r="I5" s="10">
        <f t="shared" si="0"/>
        <v>0</v>
      </c>
      <c r="J5" s="10">
        <f t="shared" si="1"/>
        <v>0</v>
      </c>
      <c r="K5" s="9">
        <f t="shared" si="2"/>
        <v>0</v>
      </c>
      <c r="L5" s="10">
        <f t="shared" si="3"/>
        <v>0</v>
      </c>
      <c r="M5" s="10">
        <f t="shared" si="4"/>
        <v>0</v>
      </c>
    </row>
    <row r="6" spans="1:13" ht="26.25" thickBot="1">
      <c r="A6" s="74">
        <v>3</v>
      </c>
      <c r="B6" s="115" t="s">
        <v>92</v>
      </c>
      <c r="C6" s="112"/>
      <c r="D6" s="81"/>
      <c r="E6" s="74" t="s">
        <v>30</v>
      </c>
      <c r="F6" s="116">
        <v>60</v>
      </c>
      <c r="G6" s="10"/>
      <c r="H6" s="114">
        <v>0.08</v>
      </c>
      <c r="I6" s="10">
        <f t="shared" si="0"/>
        <v>0</v>
      </c>
      <c r="J6" s="10">
        <f t="shared" si="1"/>
        <v>0</v>
      </c>
      <c r="K6" s="9">
        <f t="shared" si="2"/>
        <v>0</v>
      </c>
      <c r="L6" s="10">
        <f t="shared" si="3"/>
        <v>0</v>
      </c>
      <c r="M6" s="10">
        <f t="shared" si="4"/>
        <v>0</v>
      </c>
    </row>
    <row r="7" spans="1:13" ht="26.25" thickBot="1">
      <c r="A7" s="74">
        <v>4</v>
      </c>
      <c r="B7" s="115" t="s">
        <v>93</v>
      </c>
      <c r="C7" s="112"/>
      <c r="D7" s="81"/>
      <c r="E7" s="74" t="s">
        <v>30</v>
      </c>
      <c r="F7" s="116">
        <v>350</v>
      </c>
      <c r="G7" s="10"/>
      <c r="H7" s="114">
        <v>0.08</v>
      </c>
      <c r="I7" s="10">
        <f t="shared" si="0"/>
        <v>0</v>
      </c>
      <c r="J7" s="10">
        <f t="shared" si="1"/>
        <v>0</v>
      </c>
      <c r="K7" s="9">
        <f t="shared" si="2"/>
        <v>0</v>
      </c>
      <c r="L7" s="10">
        <f t="shared" si="3"/>
        <v>0</v>
      </c>
      <c r="M7" s="10">
        <f t="shared" si="4"/>
        <v>0</v>
      </c>
    </row>
    <row r="8" spans="1:13" ht="26.25" thickBot="1">
      <c r="A8" s="74">
        <v>5</v>
      </c>
      <c r="B8" s="115" t="s">
        <v>94</v>
      </c>
      <c r="C8" s="112"/>
      <c r="D8" s="81"/>
      <c r="E8" s="74" t="s">
        <v>30</v>
      </c>
      <c r="F8" s="116">
        <v>200</v>
      </c>
      <c r="G8" s="10"/>
      <c r="H8" s="114">
        <v>0.08</v>
      </c>
      <c r="I8" s="10">
        <f t="shared" si="0"/>
        <v>0</v>
      </c>
      <c r="J8" s="10">
        <f t="shared" si="1"/>
        <v>0</v>
      </c>
      <c r="K8" s="9">
        <f t="shared" si="2"/>
        <v>0</v>
      </c>
      <c r="L8" s="10">
        <f t="shared" si="3"/>
        <v>0</v>
      </c>
      <c r="M8" s="10">
        <f t="shared" si="4"/>
        <v>0</v>
      </c>
    </row>
    <row r="9" spans="1:13" ht="29.25" customHeight="1" thickBot="1">
      <c r="A9" s="74">
        <v>6</v>
      </c>
      <c r="B9" s="115" t="s">
        <v>95</v>
      </c>
      <c r="C9" s="112"/>
      <c r="D9" s="81"/>
      <c r="E9" s="74" t="s">
        <v>30</v>
      </c>
      <c r="F9" s="116">
        <v>450</v>
      </c>
      <c r="G9" s="10"/>
      <c r="H9" s="114">
        <v>0.08</v>
      </c>
      <c r="I9" s="10">
        <f t="shared" si="0"/>
        <v>0</v>
      </c>
      <c r="J9" s="10">
        <f t="shared" si="1"/>
        <v>0</v>
      </c>
      <c r="K9" s="9">
        <f t="shared" si="2"/>
        <v>0</v>
      </c>
      <c r="L9" s="10">
        <f t="shared" si="3"/>
        <v>0</v>
      </c>
      <c r="M9" s="10">
        <f t="shared" si="4"/>
        <v>0</v>
      </c>
    </row>
    <row r="10" spans="1:13" ht="26.25" thickBot="1">
      <c r="A10" s="74">
        <v>7</v>
      </c>
      <c r="B10" s="115" t="s">
        <v>96</v>
      </c>
      <c r="C10" s="112"/>
      <c r="D10" s="81"/>
      <c r="E10" s="74" t="s">
        <v>30</v>
      </c>
      <c r="F10" s="116">
        <v>700</v>
      </c>
      <c r="G10" s="10"/>
      <c r="H10" s="114">
        <v>0.08</v>
      </c>
      <c r="I10" s="10">
        <f t="shared" si="0"/>
        <v>0</v>
      </c>
      <c r="J10" s="10">
        <f t="shared" si="1"/>
        <v>0</v>
      </c>
      <c r="K10" s="9">
        <f t="shared" si="2"/>
        <v>0</v>
      </c>
      <c r="L10" s="10">
        <f t="shared" si="3"/>
        <v>0</v>
      </c>
      <c r="M10" s="10">
        <f t="shared" si="4"/>
        <v>0</v>
      </c>
    </row>
    <row r="11" spans="1:13" s="55" customFormat="1" ht="64.5" thickBot="1">
      <c r="A11" s="74">
        <v>8</v>
      </c>
      <c r="B11" s="115" t="s">
        <v>97</v>
      </c>
      <c r="C11" s="111"/>
      <c r="D11" s="81"/>
      <c r="E11" s="74" t="s">
        <v>42</v>
      </c>
      <c r="F11" s="74">
        <v>1200</v>
      </c>
      <c r="G11" s="10"/>
      <c r="H11" s="114">
        <v>0.08</v>
      </c>
      <c r="I11" s="10">
        <f t="shared" si="0"/>
        <v>0</v>
      </c>
      <c r="J11" s="10">
        <f t="shared" si="1"/>
        <v>0</v>
      </c>
      <c r="K11" s="9">
        <f t="shared" si="2"/>
        <v>0</v>
      </c>
      <c r="L11" s="10">
        <f t="shared" si="3"/>
        <v>0</v>
      </c>
      <c r="M11" s="10">
        <f t="shared" si="4"/>
        <v>0</v>
      </c>
    </row>
    <row r="12" spans="1:13" s="55" customFormat="1" ht="39" thickBot="1">
      <c r="A12" s="74">
        <v>9</v>
      </c>
      <c r="B12" s="115" t="s">
        <v>98</v>
      </c>
      <c r="C12" s="111"/>
      <c r="D12" s="81"/>
      <c r="E12" s="74" t="s">
        <v>42</v>
      </c>
      <c r="F12" s="74">
        <v>20</v>
      </c>
      <c r="G12" s="10"/>
      <c r="H12" s="114">
        <v>0.08</v>
      </c>
      <c r="I12" s="10">
        <f t="shared" si="0"/>
        <v>0</v>
      </c>
      <c r="J12" s="10">
        <f t="shared" si="1"/>
        <v>0</v>
      </c>
      <c r="K12" s="9">
        <f t="shared" si="2"/>
        <v>0</v>
      </c>
      <c r="L12" s="10">
        <f t="shared" si="3"/>
        <v>0</v>
      </c>
      <c r="M12" s="10">
        <f t="shared" si="4"/>
        <v>0</v>
      </c>
    </row>
    <row r="13" spans="1:13" s="55" customFormat="1" ht="39" thickBot="1">
      <c r="A13" s="74">
        <v>10</v>
      </c>
      <c r="B13" s="115" t="s">
        <v>99</v>
      </c>
      <c r="C13" s="111"/>
      <c r="D13" s="81"/>
      <c r="E13" s="74" t="s">
        <v>42</v>
      </c>
      <c r="F13" s="74">
        <v>380</v>
      </c>
      <c r="G13" s="10"/>
      <c r="H13" s="114">
        <v>0.08</v>
      </c>
      <c r="I13" s="10">
        <f t="shared" si="0"/>
        <v>0</v>
      </c>
      <c r="J13" s="10">
        <f t="shared" si="1"/>
        <v>0</v>
      </c>
      <c r="K13" s="9">
        <f t="shared" si="2"/>
        <v>0</v>
      </c>
      <c r="L13" s="10">
        <f t="shared" si="3"/>
        <v>0</v>
      </c>
      <c r="M13" s="10">
        <f t="shared" si="4"/>
        <v>0</v>
      </c>
    </row>
    <row r="14" spans="1:13" ht="27" customHeight="1" thickBot="1">
      <c r="A14" s="18"/>
      <c r="B14" s="18"/>
      <c r="C14" s="12"/>
      <c r="D14" s="12"/>
      <c r="E14" s="11"/>
      <c r="F14" s="11"/>
      <c r="G14" s="13"/>
      <c r="H14" s="14"/>
      <c r="I14" s="135" t="s">
        <v>31</v>
      </c>
      <c r="J14" s="136"/>
      <c r="K14" s="136"/>
      <c r="L14" s="137">
        <f>SUM(K4:K13)</f>
        <v>0</v>
      </c>
      <c r="M14" s="138"/>
    </row>
    <row r="15" spans="1:13" ht="27" customHeight="1" thickBot="1">
      <c r="A15" s="11"/>
      <c r="B15" s="12"/>
      <c r="C15" s="12"/>
      <c r="D15" s="12"/>
      <c r="E15" s="11"/>
      <c r="F15" s="11"/>
      <c r="G15" s="13"/>
      <c r="H15" s="14"/>
      <c r="I15" s="139" t="s">
        <v>32</v>
      </c>
      <c r="J15" s="140"/>
      <c r="K15" s="140"/>
      <c r="L15" s="141">
        <f>SUM(L4:L13)</f>
        <v>0</v>
      </c>
      <c r="M15" s="142"/>
    </row>
    <row r="16" spans="1:13" ht="27" customHeight="1" thickBot="1">
      <c r="A16" s="11"/>
      <c r="B16" s="12"/>
      <c r="C16" s="12"/>
      <c r="D16" s="12"/>
      <c r="E16" s="11"/>
      <c r="F16" s="11"/>
      <c r="G16" s="13"/>
      <c r="H16" s="14"/>
      <c r="I16" s="122" t="s">
        <v>33</v>
      </c>
      <c r="J16" s="123"/>
      <c r="K16" s="123"/>
      <c r="L16" s="124">
        <f>L14+L15</f>
        <v>0</v>
      </c>
      <c r="M16" s="125"/>
    </row>
    <row r="17" spans="5:13" ht="12.75">
      <c r="E17" s="5"/>
      <c r="G17" s="15"/>
      <c r="H17" s="5"/>
      <c r="I17" s="5"/>
      <c r="J17" s="5"/>
      <c r="K17" s="3"/>
      <c r="L17" s="5"/>
      <c r="M17" s="5"/>
    </row>
    <row r="18" spans="2:13" ht="12.75">
      <c r="B18" t="s">
        <v>34</v>
      </c>
      <c r="E18" s="5"/>
      <c r="G18" s="15"/>
      <c r="H18" s="5"/>
      <c r="I18" s="5"/>
      <c r="J18" s="5"/>
      <c r="K18" s="3"/>
      <c r="L18" s="5"/>
      <c r="M18" s="5"/>
    </row>
    <row r="19" spans="2:13" ht="12.75">
      <c r="B19" s="17" t="s">
        <v>35</v>
      </c>
      <c r="E19" s="5"/>
      <c r="G19" s="15"/>
      <c r="H19" s="5"/>
      <c r="I19" s="5"/>
      <c r="J19" s="5"/>
      <c r="K19" s="3"/>
      <c r="L19" s="5"/>
      <c r="M19" s="5"/>
    </row>
  </sheetData>
  <sheetProtection selectLockedCells="1" selectUnlockedCells="1"/>
  <mergeCells count="6">
    <mergeCell ref="I14:K14"/>
    <mergeCell ref="L14:M14"/>
    <mergeCell ref="I15:K15"/>
    <mergeCell ref="L15:M15"/>
    <mergeCell ref="I16:K16"/>
    <mergeCell ref="L16:M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1"/>
  <sheetViews>
    <sheetView zoomScale="97" zoomScaleNormal="97" zoomScalePageLayoutView="0" workbookViewId="0" topLeftCell="A1">
      <selection activeCell="G15" sqref="G15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44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16" t="s">
        <v>20</v>
      </c>
      <c r="B3" s="1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24">
      <c r="A4" s="59">
        <v>1</v>
      </c>
      <c r="B4" s="65" t="s">
        <v>71</v>
      </c>
      <c r="C4" s="61"/>
      <c r="D4" s="31"/>
      <c r="E4" s="32" t="s">
        <v>30</v>
      </c>
      <c r="F4" s="60">
        <v>5500</v>
      </c>
      <c r="G4" s="37"/>
      <c r="H4" s="43"/>
      <c r="I4" s="40">
        <f>G4*H4</f>
        <v>0</v>
      </c>
      <c r="J4" s="40">
        <f>G4+I4</f>
        <v>0</v>
      </c>
      <c r="K4" s="46">
        <f>F4*G4</f>
        <v>0</v>
      </c>
      <c r="L4" s="40">
        <f>K4*H4</f>
        <v>0</v>
      </c>
      <c r="M4" s="40">
        <f>K4+L4</f>
        <v>0</v>
      </c>
    </row>
    <row r="5" spans="1:13" ht="13.5" thickBot="1">
      <c r="A5" s="58">
        <v>2</v>
      </c>
      <c r="B5" s="67" t="s">
        <v>45</v>
      </c>
      <c r="C5" s="64"/>
      <c r="D5" s="35"/>
      <c r="E5" s="36" t="s">
        <v>30</v>
      </c>
      <c r="F5" s="96">
        <v>1000</v>
      </c>
      <c r="G5" s="39"/>
      <c r="H5" s="45"/>
      <c r="I5" s="42">
        <f>G5*H5</f>
        <v>0</v>
      </c>
      <c r="J5" s="42">
        <f>G5+I5</f>
        <v>0</v>
      </c>
      <c r="K5" s="48">
        <f>F5*G5</f>
        <v>0</v>
      </c>
      <c r="L5" s="42">
        <f>K5*H5</f>
        <v>0</v>
      </c>
      <c r="M5" s="42">
        <f>K5+L5</f>
        <v>0</v>
      </c>
    </row>
    <row r="6" spans="1:13" ht="15.75" thickBot="1">
      <c r="A6" s="11"/>
      <c r="B6" s="12"/>
      <c r="C6" s="12"/>
      <c r="D6" s="12"/>
      <c r="E6" s="11"/>
      <c r="F6" s="11"/>
      <c r="G6" s="13"/>
      <c r="H6" s="14"/>
      <c r="I6" s="135" t="s">
        <v>31</v>
      </c>
      <c r="J6" s="136"/>
      <c r="K6" s="136"/>
      <c r="L6" s="137">
        <f>SUM(K4:K5)</f>
        <v>0</v>
      </c>
      <c r="M6" s="138"/>
    </row>
    <row r="7" spans="1:13" ht="15.75" thickBot="1">
      <c r="A7" s="11"/>
      <c r="B7" s="12"/>
      <c r="C7" s="12"/>
      <c r="D7" s="12"/>
      <c r="E7" s="11"/>
      <c r="F7" s="11"/>
      <c r="G7" s="13"/>
      <c r="H7" s="14"/>
      <c r="I7" s="139" t="s">
        <v>32</v>
      </c>
      <c r="J7" s="140"/>
      <c r="K7" s="140"/>
      <c r="L7" s="141">
        <f>SUM(L4:L5)</f>
        <v>0</v>
      </c>
      <c r="M7" s="142"/>
    </row>
    <row r="8" spans="1:13" ht="15.75" thickBot="1">
      <c r="A8" s="11"/>
      <c r="B8" s="12"/>
      <c r="C8" s="12"/>
      <c r="D8" s="12"/>
      <c r="E8" s="11"/>
      <c r="F8" s="11"/>
      <c r="G8" s="13"/>
      <c r="H8" s="14"/>
      <c r="I8" s="122" t="s">
        <v>33</v>
      </c>
      <c r="J8" s="123"/>
      <c r="K8" s="123"/>
      <c r="L8" s="124">
        <f>L6+L7</f>
        <v>0</v>
      </c>
      <c r="M8" s="125"/>
    </row>
    <row r="9" spans="5:13" ht="12.75">
      <c r="E9" s="5"/>
      <c r="G9" s="15"/>
      <c r="H9" s="5"/>
      <c r="I9" s="5"/>
      <c r="J9" s="5"/>
      <c r="K9" s="3"/>
      <c r="L9" s="5"/>
      <c r="M9" s="5"/>
    </row>
    <row r="10" spans="2:13" ht="12.75">
      <c r="B10" t="s">
        <v>34</v>
      </c>
      <c r="E10" s="5"/>
      <c r="G10" s="15"/>
      <c r="H10" s="5"/>
      <c r="I10" s="5"/>
      <c r="J10" s="5"/>
      <c r="K10" s="3"/>
      <c r="L10" s="5"/>
      <c r="M10" s="5"/>
    </row>
    <row r="11" spans="2:13" ht="12.75">
      <c r="B11" s="17" t="s">
        <v>35</v>
      </c>
      <c r="E11" s="5"/>
      <c r="G11" s="15"/>
      <c r="H11" s="5"/>
      <c r="I11" s="5"/>
      <c r="J11" s="5"/>
      <c r="K11" s="3"/>
      <c r="L11" s="5"/>
      <c r="M11" s="5"/>
    </row>
  </sheetData>
  <sheetProtection selectLockedCells="1" selectUnlockedCells="1"/>
  <mergeCells count="6">
    <mergeCell ref="I8:K8"/>
    <mergeCell ref="L8:M8"/>
    <mergeCell ref="I6:K6"/>
    <mergeCell ref="L6:M6"/>
    <mergeCell ref="I7:K7"/>
    <mergeCell ref="L7:M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3"/>
  <sheetViews>
    <sheetView zoomScale="97" zoomScaleNormal="97" zoomScalePageLayoutView="0" workbookViewId="0" topLeftCell="A1">
      <selection activeCell="F8" sqref="F8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4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49" t="s">
        <v>20</v>
      </c>
      <c r="B3" s="1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33.75" customHeight="1">
      <c r="A4" s="59">
        <v>1</v>
      </c>
      <c r="B4" s="65" t="s">
        <v>64</v>
      </c>
      <c r="C4" s="61"/>
      <c r="D4" s="31"/>
      <c r="E4" s="32" t="s">
        <v>49</v>
      </c>
      <c r="F4" s="60">
        <v>4000</v>
      </c>
      <c r="G4" s="37"/>
      <c r="H4" s="43"/>
      <c r="I4" s="40">
        <f>G4*H4</f>
        <v>0</v>
      </c>
      <c r="J4" s="40">
        <f>G4+I4</f>
        <v>0</v>
      </c>
      <c r="K4" s="46">
        <f>F4*G4</f>
        <v>0</v>
      </c>
      <c r="L4" s="40">
        <f>K4*H4</f>
        <v>0</v>
      </c>
      <c r="M4" s="40">
        <f>K4+L4</f>
        <v>0</v>
      </c>
    </row>
    <row r="5" spans="1:13" ht="12.75">
      <c r="A5" s="57">
        <v>2</v>
      </c>
      <c r="B5" s="66" t="s">
        <v>46</v>
      </c>
      <c r="C5" s="62"/>
      <c r="D5" s="50"/>
      <c r="E5" s="51" t="s">
        <v>30</v>
      </c>
      <c r="F5" s="57">
        <v>250</v>
      </c>
      <c r="G5" s="56"/>
      <c r="H5" s="53"/>
      <c r="I5" s="41">
        <f>G5*H5</f>
        <v>0</v>
      </c>
      <c r="J5" s="41">
        <f>G5+I5</f>
        <v>0</v>
      </c>
      <c r="K5" s="47">
        <f>F5*G5</f>
        <v>0</v>
      </c>
      <c r="L5" s="41">
        <f>K5*H5</f>
        <v>0</v>
      </c>
      <c r="M5" s="41">
        <f>K5+L5</f>
        <v>0</v>
      </c>
    </row>
    <row r="6" spans="1:13" ht="24">
      <c r="A6" s="57">
        <v>3</v>
      </c>
      <c r="B6" s="66" t="s">
        <v>47</v>
      </c>
      <c r="C6" s="63"/>
      <c r="D6" s="33"/>
      <c r="E6" s="34" t="s">
        <v>30</v>
      </c>
      <c r="F6" s="57">
        <v>180</v>
      </c>
      <c r="G6" s="38"/>
      <c r="H6" s="44"/>
      <c r="I6" s="41">
        <f>G6*H6</f>
        <v>0</v>
      </c>
      <c r="J6" s="41">
        <f>G6+I6</f>
        <v>0</v>
      </c>
      <c r="K6" s="47">
        <f>F6*G6</f>
        <v>0</v>
      </c>
      <c r="L6" s="41">
        <f>K6*H6</f>
        <v>0</v>
      </c>
      <c r="M6" s="41">
        <f>K6+L6</f>
        <v>0</v>
      </c>
    </row>
    <row r="7" spans="1:13" ht="24.75" thickBot="1">
      <c r="A7" s="58">
        <v>4</v>
      </c>
      <c r="B7" s="67" t="s">
        <v>48</v>
      </c>
      <c r="C7" s="64"/>
      <c r="D7" s="35"/>
      <c r="E7" s="36" t="s">
        <v>30</v>
      </c>
      <c r="F7" s="58">
        <v>180</v>
      </c>
      <c r="G7" s="39"/>
      <c r="H7" s="45"/>
      <c r="I7" s="42">
        <f>G7*H7</f>
        <v>0</v>
      </c>
      <c r="J7" s="42">
        <f>G7+I7</f>
        <v>0</v>
      </c>
      <c r="K7" s="48">
        <f>F7*G7</f>
        <v>0</v>
      </c>
      <c r="L7" s="42">
        <f>K7*H7</f>
        <v>0</v>
      </c>
      <c r="M7" s="42">
        <f>K7+L7</f>
        <v>0</v>
      </c>
    </row>
    <row r="8" spans="1:13" ht="15.75" thickBot="1">
      <c r="A8" s="11"/>
      <c r="B8" s="12"/>
      <c r="C8" s="12"/>
      <c r="D8" s="12"/>
      <c r="E8" s="11"/>
      <c r="F8" s="11"/>
      <c r="G8" s="13"/>
      <c r="H8" s="14"/>
      <c r="I8" s="135" t="s">
        <v>31</v>
      </c>
      <c r="J8" s="136"/>
      <c r="K8" s="136"/>
      <c r="L8" s="137">
        <f>SUM(K4:K7)</f>
        <v>0</v>
      </c>
      <c r="M8" s="138"/>
    </row>
    <row r="9" spans="1:13" ht="15.75" thickBot="1">
      <c r="A9" s="11"/>
      <c r="B9" s="12"/>
      <c r="C9" s="12"/>
      <c r="D9" s="12"/>
      <c r="E9" s="11"/>
      <c r="F9" s="11"/>
      <c r="G9" s="13"/>
      <c r="H9" s="14"/>
      <c r="I9" s="139" t="s">
        <v>32</v>
      </c>
      <c r="J9" s="140"/>
      <c r="K9" s="140"/>
      <c r="L9" s="141">
        <f>SUM(L4:L7)</f>
        <v>0</v>
      </c>
      <c r="M9" s="142"/>
    </row>
    <row r="10" spans="1:13" ht="15.75" thickBot="1">
      <c r="A10" s="11"/>
      <c r="B10" s="12"/>
      <c r="C10" s="12"/>
      <c r="D10" s="12"/>
      <c r="E10" s="11"/>
      <c r="F10" s="11"/>
      <c r="G10" s="13"/>
      <c r="H10" s="14"/>
      <c r="I10" s="122" t="s">
        <v>33</v>
      </c>
      <c r="J10" s="123"/>
      <c r="K10" s="123"/>
      <c r="L10" s="124">
        <f>L8+L9</f>
        <v>0</v>
      </c>
      <c r="M10" s="125"/>
    </row>
    <row r="11" spans="5:13" ht="12.75">
      <c r="E11" s="5"/>
      <c r="G11" s="15"/>
      <c r="H11" s="5"/>
      <c r="I11" s="5"/>
      <c r="J11" s="5"/>
      <c r="K11" s="3"/>
      <c r="L11" s="5"/>
      <c r="M11" s="5"/>
    </row>
    <row r="12" spans="2:13" ht="12.75">
      <c r="B12" t="s">
        <v>34</v>
      </c>
      <c r="E12" s="5"/>
      <c r="G12" s="15"/>
      <c r="H12" s="5"/>
      <c r="I12" s="5"/>
      <c r="J12" s="5"/>
      <c r="K12" s="3"/>
      <c r="L12" s="5"/>
      <c r="M12" s="5"/>
    </row>
    <row r="13" spans="2:13" ht="12.75">
      <c r="B13" s="17" t="s">
        <v>35</v>
      </c>
      <c r="E13" s="5"/>
      <c r="G13" s="15"/>
      <c r="H13" s="5"/>
      <c r="I13" s="5"/>
      <c r="J13" s="5"/>
      <c r="K13" s="3"/>
      <c r="L13" s="5"/>
      <c r="M13" s="5"/>
    </row>
  </sheetData>
  <sheetProtection selectLockedCells="1" selectUnlockedCells="1"/>
  <mergeCells count="6">
    <mergeCell ref="I10:K10"/>
    <mergeCell ref="L10:M10"/>
    <mergeCell ref="I8:K8"/>
    <mergeCell ref="L8:M8"/>
    <mergeCell ref="I9:K9"/>
    <mergeCell ref="L9:M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zoomScale="97" zoomScaleNormal="97" zoomScalePageLayoutView="0" workbookViewId="0" topLeftCell="A1">
      <selection activeCell="D4" sqref="D4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50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49" t="s">
        <v>20</v>
      </c>
      <c r="B3" s="6" t="s">
        <v>21</v>
      </c>
      <c r="C3" s="6" t="s">
        <v>36</v>
      </c>
      <c r="D3" s="6" t="s">
        <v>22</v>
      </c>
      <c r="E3" s="6" t="s">
        <v>23</v>
      </c>
      <c r="F3" s="6" t="s">
        <v>24</v>
      </c>
      <c r="G3" s="110" t="s">
        <v>1</v>
      </c>
      <c r="H3" s="6" t="s">
        <v>25</v>
      </c>
      <c r="I3" s="6" t="s">
        <v>26</v>
      </c>
      <c r="J3" s="6" t="s">
        <v>2</v>
      </c>
      <c r="K3" s="6" t="s">
        <v>27</v>
      </c>
      <c r="L3" s="6" t="s">
        <v>28</v>
      </c>
      <c r="M3" s="6" t="s">
        <v>29</v>
      </c>
    </row>
    <row r="4" spans="1:13" ht="26.25" thickBot="1">
      <c r="A4" s="59">
        <v>1</v>
      </c>
      <c r="B4" s="115" t="s">
        <v>100</v>
      </c>
      <c r="C4" s="117"/>
      <c r="D4" s="81"/>
      <c r="E4" s="81" t="s">
        <v>30</v>
      </c>
      <c r="F4" s="116">
        <v>200</v>
      </c>
      <c r="G4" s="90"/>
      <c r="H4" s="114"/>
      <c r="I4" s="10">
        <f>G4*H4</f>
        <v>0</v>
      </c>
      <c r="J4" s="10">
        <f>G4+I4</f>
        <v>0</v>
      </c>
      <c r="K4" s="9">
        <f>F4*G4</f>
        <v>0</v>
      </c>
      <c r="L4" s="10">
        <f>K4*H4</f>
        <v>0</v>
      </c>
      <c r="M4" s="10">
        <f>K4+L4</f>
        <v>0</v>
      </c>
    </row>
    <row r="5" spans="1:13" ht="26.25" thickBot="1">
      <c r="A5" s="82">
        <v>2</v>
      </c>
      <c r="B5" s="115" t="s">
        <v>101</v>
      </c>
      <c r="C5" s="117"/>
      <c r="D5" s="81"/>
      <c r="E5" s="81" t="s">
        <v>30</v>
      </c>
      <c r="F5" s="116">
        <v>16000</v>
      </c>
      <c r="G5" s="90"/>
      <c r="H5" s="114"/>
      <c r="I5" s="10">
        <f aca="true" t="shared" si="0" ref="I5:I10">G5*H5</f>
        <v>0</v>
      </c>
      <c r="J5" s="10">
        <f aca="true" t="shared" si="1" ref="J5:J10">G5+I5</f>
        <v>0</v>
      </c>
      <c r="K5" s="9">
        <f aca="true" t="shared" si="2" ref="K5:K10">F5*G5</f>
        <v>0</v>
      </c>
      <c r="L5" s="10">
        <f aca="true" t="shared" si="3" ref="L5:L10">K5*H5</f>
        <v>0</v>
      </c>
      <c r="M5" s="10">
        <f aca="true" t="shared" si="4" ref="M5:M10">K5+L5</f>
        <v>0</v>
      </c>
    </row>
    <row r="6" spans="1:13" ht="26.25" thickBot="1">
      <c r="A6" s="82">
        <v>3</v>
      </c>
      <c r="B6" s="115" t="s">
        <v>102</v>
      </c>
      <c r="C6" s="117"/>
      <c r="D6" s="81"/>
      <c r="E6" s="81" t="s">
        <v>30</v>
      </c>
      <c r="F6" s="116">
        <v>14000</v>
      </c>
      <c r="G6" s="90"/>
      <c r="H6" s="114"/>
      <c r="I6" s="10">
        <f t="shared" si="0"/>
        <v>0</v>
      </c>
      <c r="J6" s="10">
        <f t="shared" si="1"/>
        <v>0</v>
      </c>
      <c r="K6" s="9">
        <f t="shared" si="2"/>
        <v>0</v>
      </c>
      <c r="L6" s="10">
        <f t="shared" si="3"/>
        <v>0</v>
      </c>
      <c r="M6" s="10">
        <f t="shared" si="4"/>
        <v>0</v>
      </c>
    </row>
    <row r="7" spans="1:13" ht="26.25" thickBot="1">
      <c r="A7" s="82">
        <v>4</v>
      </c>
      <c r="B7" s="115" t="s">
        <v>103</v>
      </c>
      <c r="C7" s="117"/>
      <c r="D7" s="81"/>
      <c r="E7" s="81" t="s">
        <v>30</v>
      </c>
      <c r="F7" s="116">
        <v>1000</v>
      </c>
      <c r="G7" s="90"/>
      <c r="H7" s="114"/>
      <c r="I7" s="10">
        <f t="shared" si="0"/>
        <v>0</v>
      </c>
      <c r="J7" s="10">
        <f t="shared" si="1"/>
        <v>0</v>
      </c>
      <c r="K7" s="9">
        <f t="shared" si="2"/>
        <v>0</v>
      </c>
      <c r="L7" s="10">
        <f t="shared" si="3"/>
        <v>0</v>
      </c>
      <c r="M7" s="10">
        <f t="shared" si="4"/>
        <v>0</v>
      </c>
    </row>
    <row r="8" spans="1:13" ht="39" thickBot="1">
      <c r="A8" s="82">
        <v>5</v>
      </c>
      <c r="B8" s="115" t="s">
        <v>104</v>
      </c>
      <c r="C8" s="117"/>
      <c r="D8" s="81"/>
      <c r="E8" s="81" t="s">
        <v>30</v>
      </c>
      <c r="F8" s="116">
        <v>1500</v>
      </c>
      <c r="G8" s="90"/>
      <c r="H8" s="114"/>
      <c r="I8" s="10">
        <f t="shared" si="0"/>
        <v>0</v>
      </c>
      <c r="J8" s="10">
        <f t="shared" si="1"/>
        <v>0</v>
      </c>
      <c r="K8" s="9">
        <f t="shared" si="2"/>
        <v>0</v>
      </c>
      <c r="L8" s="10">
        <f t="shared" si="3"/>
        <v>0</v>
      </c>
      <c r="M8" s="10">
        <f t="shared" si="4"/>
        <v>0</v>
      </c>
    </row>
    <row r="9" spans="1:13" ht="26.25" thickBot="1">
      <c r="A9" s="82">
        <v>6</v>
      </c>
      <c r="B9" s="115" t="s">
        <v>105</v>
      </c>
      <c r="C9" s="117"/>
      <c r="D9" s="81"/>
      <c r="E9" s="81" t="s">
        <v>30</v>
      </c>
      <c r="F9" s="116">
        <v>900</v>
      </c>
      <c r="G9" s="90"/>
      <c r="H9" s="114"/>
      <c r="I9" s="10">
        <f t="shared" si="0"/>
        <v>0</v>
      </c>
      <c r="J9" s="10">
        <f t="shared" si="1"/>
        <v>0</v>
      </c>
      <c r="K9" s="9">
        <f t="shared" si="2"/>
        <v>0</v>
      </c>
      <c r="L9" s="10">
        <f t="shared" si="3"/>
        <v>0</v>
      </c>
      <c r="M9" s="10">
        <f t="shared" si="4"/>
        <v>0</v>
      </c>
    </row>
    <row r="10" spans="1:13" ht="26.25" thickBot="1">
      <c r="A10" s="82">
        <v>7</v>
      </c>
      <c r="B10" s="115" t="s">
        <v>106</v>
      </c>
      <c r="C10" s="117"/>
      <c r="D10" s="81"/>
      <c r="E10" s="81" t="s">
        <v>30</v>
      </c>
      <c r="F10" s="116">
        <v>1800</v>
      </c>
      <c r="G10" s="90"/>
      <c r="H10" s="114"/>
      <c r="I10" s="10">
        <f t="shared" si="0"/>
        <v>0</v>
      </c>
      <c r="J10" s="10">
        <f t="shared" si="1"/>
        <v>0</v>
      </c>
      <c r="K10" s="9">
        <f t="shared" si="2"/>
        <v>0</v>
      </c>
      <c r="L10" s="10">
        <f t="shared" si="3"/>
        <v>0</v>
      </c>
      <c r="M10" s="10">
        <f t="shared" si="4"/>
        <v>0</v>
      </c>
    </row>
    <row r="11" spans="1:13" ht="26.25" thickBot="1">
      <c r="A11" s="57">
        <v>8</v>
      </c>
      <c r="B11" s="115" t="s">
        <v>107</v>
      </c>
      <c r="C11" s="117"/>
      <c r="D11" s="81"/>
      <c r="E11" s="81" t="s">
        <v>30</v>
      </c>
      <c r="F11" s="116">
        <v>3400</v>
      </c>
      <c r="G11" s="90"/>
      <c r="H11" s="114"/>
      <c r="I11" s="10">
        <f>G11*H11</f>
        <v>0</v>
      </c>
      <c r="J11" s="10">
        <f>G11+I11</f>
        <v>0</v>
      </c>
      <c r="K11" s="9">
        <f>F11*G11</f>
        <v>0</v>
      </c>
      <c r="L11" s="10">
        <f>K11*H11</f>
        <v>0</v>
      </c>
      <c r="M11" s="10">
        <f>K11+L11</f>
        <v>0</v>
      </c>
    </row>
    <row r="12" spans="1:13" ht="15.75" thickBot="1">
      <c r="A12" s="11"/>
      <c r="B12" s="12"/>
      <c r="C12" s="12"/>
      <c r="D12" s="12"/>
      <c r="E12" s="11"/>
      <c r="F12" s="11"/>
      <c r="G12" s="13"/>
      <c r="H12" s="14"/>
      <c r="I12" s="135" t="s">
        <v>31</v>
      </c>
      <c r="J12" s="136"/>
      <c r="K12" s="136"/>
      <c r="L12" s="137">
        <f>SUM(K4:K11)</f>
        <v>0</v>
      </c>
      <c r="M12" s="138"/>
    </row>
    <row r="13" spans="1:13" ht="15.75" thickBot="1">
      <c r="A13" s="11"/>
      <c r="B13" s="12"/>
      <c r="C13" s="12"/>
      <c r="D13" s="12"/>
      <c r="E13" s="11"/>
      <c r="F13" s="11"/>
      <c r="G13" s="13"/>
      <c r="H13" s="14"/>
      <c r="I13" s="139" t="s">
        <v>32</v>
      </c>
      <c r="J13" s="140"/>
      <c r="K13" s="140"/>
      <c r="L13" s="141">
        <f>SUM(L4:L11)</f>
        <v>0</v>
      </c>
      <c r="M13" s="142"/>
    </row>
    <row r="14" spans="1:13" ht="15.75" thickBot="1">
      <c r="A14" s="11"/>
      <c r="B14" s="12"/>
      <c r="C14" s="12"/>
      <c r="D14" s="12"/>
      <c r="E14" s="11"/>
      <c r="F14" s="11"/>
      <c r="G14" s="13"/>
      <c r="H14" s="14"/>
      <c r="I14" s="122" t="s">
        <v>33</v>
      </c>
      <c r="J14" s="123"/>
      <c r="K14" s="123"/>
      <c r="L14" s="124">
        <f>L12+L13</f>
        <v>0</v>
      </c>
      <c r="M14" s="125"/>
    </row>
    <row r="15" spans="5:13" ht="12.75">
      <c r="E15" s="5"/>
      <c r="G15" s="15"/>
      <c r="H15" s="5"/>
      <c r="I15" s="5"/>
      <c r="J15" s="5"/>
      <c r="K15" s="3"/>
      <c r="L15" s="5"/>
      <c r="M15" s="5"/>
    </row>
    <row r="16" spans="2:13" ht="12.75">
      <c r="B16" t="s">
        <v>34</v>
      </c>
      <c r="E16" s="5"/>
      <c r="G16" s="15"/>
      <c r="H16" s="5"/>
      <c r="I16" s="5"/>
      <c r="J16" s="5"/>
      <c r="K16" s="3"/>
      <c r="L16" s="5"/>
      <c r="M16" s="5"/>
    </row>
    <row r="17" spans="2:13" ht="12.75">
      <c r="B17" s="17" t="s">
        <v>35</v>
      </c>
      <c r="E17" s="5"/>
      <c r="G17" s="15"/>
      <c r="H17" s="5"/>
      <c r="I17" s="5"/>
      <c r="J17" s="5"/>
      <c r="K17" s="3"/>
      <c r="L17" s="5"/>
      <c r="M17" s="5"/>
    </row>
  </sheetData>
  <sheetProtection selectLockedCells="1" selectUnlockedCells="1"/>
  <mergeCells count="6">
    <mergeCell ref="I14:K14"/>
    <mergeCell ref="L14:M14"/>
    <mergeCell ref="I12:K12"/>
    <mergeCell ref="L12:M12"/>
    <mergeCell ref="I13:K13"/>
    <mergeCell ref="L13:M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4"/>
  <sheetViews>
    <sheetView zoomScale="97" zoomScaleNormal="97" zoomScalePageLayoutView="0" workbookViewId="0" topLeftCell="A1">
      <selection activeCell="F33" sqref="F33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15.71093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5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23" t="s">
        <v>20</v>
      </c>
      <c r="B3" s="6" t="s">
        <v>21</v>
      </c>
      <c r="C3" s="6" t="s">
        <v>36</v>
      </c>
      <c r="D3" s="16" t="s">
        <v>22</v>
      </c>
      <c r="E3" s="16" t="s">
        <v>23</v>
      </c>
      <c r="F3" s="16" t="s">
        <v>24</v>
      </c>
      <c r="G3" s="7" t="s">
        <v>1</v>
      </c>
      <c r="H3" s="8" t="s">
        <v>25</v>
      </c>
      <c r="I3" s="8" t="s">
        <v>26</v>
      </c>
      <c r="J3" s="8" t="s">
        <v>2</v>
      </c>
      <c r="K3" s="8" t="s">
        <v>27</v>
      </c>
      <c r="L3" s="8" t="s">
        <v>28</v>
      </c>
      <c r="M3" s="8" t="s">
        <v>29</v>
      </c>
    </row>
    <row r="4" spans="1:13" ht="13.5" customHeight="1" thickBot="1">
      <c r="A4" s="143" t="s">
        <v>51</v>
      </c>
      <c r="B4" s="144"/>
      <c r="C4" s="145"/>
      <c r="D4" s="145"/>
      <c r="E4" s="145"/>
      <c r="F4" s="144"/>
      <c r="G4" s="145"/>
      <c r="H4" s="145"/>
      <c r="I4" s="145"/>
      <c r="J4" s="145"/>
      <c r="K4" s="145"/>
      <c r="L4" s="145"/>
      <c r="M4" s="146"/>
    </row>
    <row r="5" spans="1:13" ht="15">
      <c r="A5" s="20">
        <v>1</v>
      </c>
      <c r="B5" s="71" t="s">
        <v>72</v>
      </c>
      <c r="C5" s="62"/>
      <c r="D5" s="50"/>
      <c r="E5" s="51" t="s">
        <v>30</v>
      </c>
      <c r="F5" s="68">
        <v>900</v>
      </c>
      <c r="G5" s="56"/>
      <c r="H5" s="53"/>
      <c r="I5" s="52">
        <f>G5*H5</f>
        <v>0</v>
      </c>
      <c r="J5" s="52">
        <f>G5+I5</f>
        <v>0</v>
      </c>
      <c r="K5" s="54">
        <f>F5*G5</f>
        <v>0</v>
      </c>
      <c r="L5" s="52">
        <f>K5*H5</f>
        <v>0</v>
      </c>
      <c r="M5" s="40">
        <f>K5+L5</f>
        <v>0</v>
      </c>
    </row>
    <row r="6" spans="1:13" ht="15">
      <c r="A6" s="21">
        <v>2</v>
      </c>
      <c r="B6" s="73" t="s">
        <v>73</v>
      </c>
      <c r="C6" s="62"/>
      <c r="D6" s="50"/>
      <c r="E6" s="51" t="s">
        <v>30</v>
      </c>
      <c r="F6" s="70">
        <v>1800</v>
      </c>
      <c r="G6" s="56"/>
      <c r="H6" s="53"/>
      <c r="I6" s="41">
        <f>G6*H6</f>
        <v>0</v>
      </c>
      <c r="J6" s="41">
        <f>G6+I6</f>
        <v>0</v>
      </c>
      <c r="K6" s="47">
        <f>F6*G6</f>
        <v>0</v>
      </c>
      <c r="L6" s="41">
        <f>K6*H6</f>
        <v>0</v>
      </c>
      <c r="M6" s="41">
        <f>K6+L6</f>
        <v>0</v>
      </c>
    </row>
    <row r="7" spans="1:13" ht="15">
      <c r="A7" s="21">
        <v>3</v>
      </c>
      <c r="B7" s="73" t="s">
        <v>74</v>
      </c>
      <c r="C7" s="63"/>
      <c r="D7" s="33"/>
      <c r="E7" s="34" t="s">
        <v>30</v>
      </c>
      <c r="F7" s="70">
        <v>3800</v>
      </c>
      <c r="G7" s="38"/>
      <c r="H7" s="44"/>
      <c r="I7" s="41">
        <f>G7*H7</f>
        <v>0</v>
      </c>
      <c r="J7" s="41">
        <f>G7+I7</f>
        <v>0</v>
      </c>
      <c r="K7" s="47">
        <f>F7*G7</f>
        <v>0</v>
      </c>
      <c r="L7" s="41">
        <f>K7*H7</f>
        <v>0</v>
      </c>
      <c r="M7" s="41">
        <f>K7+L7</f>
        <v>0</v>
      </c>
    </row>
    <row r="8" spans="1:13" ht="15.75" thickBot="1">
      <c r="A8" s="22">
        <v>4</v>
      </c>
      <c r="B8" s="72" t="s">
        <v>75</v>
      </c>
      <c r="C8" s="64"/>
      <c r="D8" s="35"/>
      <c r="E8" s="36" t="s">
        <v>30</v>
      </c>
      <c r="F8" s="69">
        <v>600</v>
      </c>
      <c r="G8" s="39"/>
      <c r="H8" s="45"/>
      <c r="I8" s="42">
        <f>G8*H8</f>
        <v>0</v>
      </c>
      <c r="J8" s="42">
        <f>G8+I8</f>
        <v>0</v>
      </c>
      <c r="K8" s="48">
        <f>F8*G8</f>
        <v>0</v>
      </c>
      <c r="L8" s="42">
        <f>K8*H8</f>
        <v>0</v>
      </c>
      <c r="M8" s="42">
        <f>K8+L8</f>
        <v>0</v>
      </c>
    </row>
    <row r="9" spans="1:13" ht="15.75" thickBot="1">
      <c r="A9" s="11"/>
      <c r="B9" s="12"/>
      <c r="C9" s="12"/>
      <c r="D9" s="12"/>
      <c r="E9" s="11"/>
      <c r="F9" s="11"/>
      <c r="G9" s="13"/>
      <c r="H9" s="14"/>
      <c r="I9" s="135" t="s">
        <v>31</v>
      </c>
      <c r="J9" s="136"/>
      <c r="K9" s="136"/>
      <c r="L9" s="137">
        <f>SUM(K5:K8)</f>
        <v>0</v>
      </c>
      <c r="M9" s="138"/>
    </row>
    <row r="10" spans="1:13" ht="15.75" thickBot="1">
      <c r="A10" s="11"/>
      <c r="B10" s="12"/>
      <c r="C10" s="12"/>
      <c r="D10" s="12"/>
      <c r="E10" s="11"/>
      <c r="F10" s="11"/>
      <c r="G10" s="13"/>
      <c r="H10" s="14"/>
      <c r="I10" s="139" t="s">
        <v>32</v>
      </c>
      <c r="J10" s="140"/>
      <c r="K10" s="140"/>
      <c r="L10" s="141">
        <f>SUM(L5:L8)</f>
        <v>0</v>
      </c>
      <c r="M10" s="142"/>
    </row>
    <row r="11" spans="1:13" ht="15.75" thickBot="1">
      <c r="A11" s="11"/>
      <c r="B11" s="12"/>
      <c r="C11" s="12"/>
      <c r="D11" s="12"/>
      <c r="E11" s="11"/>
      <c r="F11" s="11"/>
      <c r="G11" s="13"/>
      <c r="H11" s="14"/>
      <c r="I11" s="122" t="s">
        <v>33</v>
      </c>
      <c r="J11" s="123"/>
      <c r="K11" s="123"/>
      <c r="L11" s="124">
        <f>L9+L10</f>
        <v>0</v>
      </c>
      <c r="M11" s="125"/>
    </row>
    <row r="12" spans="5:13" ht="12.75">
      <c r="E12" s="5"/>
      <c r="G12" s="15"/>
      <c r="H12" s="5"/>
      <c r="I12" s="5"/>
      <c r="J12" s="5"/>
      <c r="K12" s="3"/>
      <c r="L12" s="5"/>
      <c r="M12" s="5"/>
    </row>
    <row r="13" spans="2:13" ht="12.75">
      <c r="B13" t="s">
        <v>34</v>
      </c>
      <c r="E13" s="5"/>
      <c r="G13" s="15"/>
      <c r="H13" s="5"/>
      <c r="I13" s="5"/>
      <c r="J13" s="5"/>
      <c r="K13" s="3"/>
      <c r="L13" s="5"/>
      <c r="M13" s="5"/>
    </row>
    <row r="14" spans="2:13" ht="12.75">
      <c r="B14" s="17" t="s">
        <v>35</v>
      </c>
      <c r="E14" s="5"/>
      <c r="G14" s="15"/>
      <c r="H14" s="5"/>
      <c r="I14" s="5"/>
      <c r="J14" s="5"/>
      <c r="K14" s="3"/>
      <c r="L14" s="5"/>
      <c r="M14" s="5"/>
    </row>
  </sheetData>
  <sheetProtection selectLockedCells="1" selectUnlockedCells="1"/>
  <mergeCells count="7">
    <mergeCell ref="I11:K11"/>
    <mergeCell ref="L11:M11"/>
    <mergeCell ref="A4:M4"/>
    <mergeCell ref="I9:K9"/>
    <mergeCell ref="L9:M9"/>
    <mergeCell ref="I10:K10"/>
    <mergeCell ref="L10:M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0"/>
  <sheetViews>
    <sheetView zoomScale="97" zoomScaleNormal="97" zoomScalePageLayoutView="0" workbookViewId="0" topLeftCell="A1">
      <selection activeCell="H35" sqref="H35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20.4218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6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6" t="s">
        <v>20</v>
      </c>
      <c r="B3" s="6" t="s">
        <v>21</v>
      </c>
      <c r="C3" s="6" t="s">
        <v>36</v>
      </c>
      <c r="D3" s="6" t="s">
        <v>22</v>
      </c>
      <c r="E3" s="6" t="s">
        <v>23</v>
      </c>
      <c r="F3" s="6" t="s">
        <v>24</v>
      </c>
      <c r="G3" s="110" t="s">
        <v>1</v>
      </c>
      <c r="H3" s="6" t="s">
        <v>25</v>
      </c>
      <c r="I3" s="6" t="s">
        <v>26</v>
      </c>
      <c r="J3" s="6" t="s">
        <v>2</v>
      </c>
      <c r="K3" s="6" t="s">
        <v>27</v>
      </c>
      <c r="L3" s="6" t="s">
        <v>28</v>
      </c>
      <c r="M3" s="6" t="s">
        <v>29</v>
      </c>
    </row>
    <row r="4" spans="1:13" ht="13.5" thickBot="1">
      <c r="A4" s="147" t="s">
        <v>108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3.5" thickBot="1">
      <c r="A5" s="118">
        <v>1</v>
      </c>
      <c r="B5" s="90" t="s">
        <v>10</v>
      </c>
      <c r="C5" s="117"/>
      <c r="D5" s="81"/>
      <c r="E5" s="81" t="s">
        <v>30</v>
      </c>
      <c r="F5" s="119">
        <v>15500</v>
      </c>
      <c r="G5" s="90"/>
      <c r="H5" s="114"/>
      <c r="I5" s="10">
        <f>G5*H5</f>
        <v>0</v>
      </c>
      <c r="J5" s="10">
        <f>G5+I5</f>
        <v>0</v>
      </c>
      <c r="K5" s="9">
        <f>F5*G5</f>
        <v>0</v>
      </c>
      <c r="L5" s="10">
        <f>K5*H5</f>
        <v>0</v>
      </c>
      <c r="M5" s="10">
        <f>K5+L5</f>
        <v>0</v>
      </c>
    </row>
    <row r="6" spans="1:13" ht="13.5" thickBot="1">
      <c r="A6" s="118">
        <v>2</v>
      </c>
      <c r="B6" s="90" t="s">
        <v>109</v>
      </c>
      <c r="C6" s="117"/>
      <c r="D6" s="81"/>
      <c r="E6" s="81" t="s">
        <v>30</v>
      </c>
      <c r="F6" s="119">
        <v>1800</v>
      </c>
      <c r="G6" s="90"/>
      <c r="H6" s="114"/>
      <c r="I6" s="10">
        <f aca="true" t="shared" si="0" ref="I6:I12">G6*H6</f>
        <v>0</v>
      </c>
      <c r="J6" s="10">
        <f aca="true" t="shared" si="1" ref="J6:J12">G6+I6</f>
        <v>0</v>
      </c>
      <c r="K6" s="9">
        <f aca="true" t="shared" si="2" ref="K6:K12">F6*G6</f>
        <v>0</v>
      </c>
      <c r="L6" s="10">
        <f aca="true" t="shared" si="3" ref="L6:L12">K6*H6</f>
        <v>0</v>
      </c>
      <c r="M6" s="10">
        <f aca="true" t="shared" si="4" ref="M6:M12">K6+L6</f>
        <v>0</v>
      </c>
    </row>
    <row r="7" spans="1:13" ht="13.5" thickBot="1">
      <c r="A7" s="118">
        <v>3</v>
      </c>
      <c r="B7" s="90" t="s">
        <v>11</v>
      </c>
      <c r="C7" s="117"/>
      <c r="D7" s="81"/>
      <c r="E7" s="81" t="s">
        <v>30</v>
      </c>
      <c r="F7" s="119">
        <v>2000</v>
      </c>
      <c r="G7" s="90"/>
      <c r="H7" s="114"/>
      <c r="I7" s="10">
        <f t="shared" si="0"/>
        <v>0</v>
      </c>
      <c r="J7" s="10">
        <f t="shared" si="1"/>
        <v>0</v>
      </c>
      <c r="K7" s="9">
        <f t="shared" si="2"/>
        <v>0</v>
      </c>
      <c r="L7" s="10">
        <f t="shared" si="3"/>
        <v>0</v>
      </c>
      <c r="M7" s="10">
        <f t="shared" si="4"/>
        <v>0</v>
      </c>
    </row>
    <row r="8" spans="1:13" ht="13.5" thickBot="1">
      <c r="A8" s="118">
        <v>4</v>
      </c>
      <c r="B8" s="90" t="s">
        <v>12</v>
      </c>
      <c r="C8" s="117"/>
      <c r="D8" s="81"/>
      <c r="E8" s="81" t="s">
        <v>30</v>
      </c>
      <c r="F8" s="120">
        <v>1700</v>
      </c>
      <c r="G8" s="90"/>
      <c r="H8" s="114"/>
      <c r="I8" s="10">
        <f t="shared" si="0"/>
        <v>0</v>
      </c>
      <c r="J8" s="10">
        <f t="shared" si="1"/>
        <v>0</v>
      </c>
      <c r="K8" s="9">
        <f t="shared" si="2"/>
        <v>0</v>
      </c>
      <c r="L8" s="10">
        <f t="shared" si="3"/>
        <v>0</v>
      </c>
      <c r="M8" s="10">
        <f t="shared" si="4"/>
        <v>0</v>
      </c>
    </row>
    <row r="9" spans="1:13" ht="13.5" thickBot="1">
      <c r="A9" s="118">
        <v>5</v>
      </c>
      <c r="B9" s="90" t="s">
        <v>110</v>
      </c>
      <c r="C9" s="117"/>
      <c r="D9" s="81"/>
      <c r="E9" s="81" t="s">
        <v>30</v>
      </c>
      <c r="F9" s="119">
        <v>1700</v>
      </c>
      <c r="G9" s="90"/>
      <c r="H9" s="114"/>
      <c r="I9" s="10">
        <f t="shared" si="0"/>
        <v>0</v>
      </c>
      <c r="J9" s="10">
        <f t="shared" si="1"/>
        <v>0</v>
      </c>
      <c r="K9" s="9">
        <f t="shared" si="2"/>
        <v>0</v>
      </c>
      <c r="L9" s="10">
        <f t="shared" si="3"/>
        <v>0</v>
      </c>
      <c r="M9" s="10">
        <f t="shared" si="4"/>
        <v>0</v>
      </c>
    </row>
    <row r="10" spans="1:13" ht="13.5" thickBot="1">
      <c r="A10" s="118">
        <v>6</v>
      </c>
      <c r="B10" s="90" t="s">
        <v>13</v>
      </c>
      <c r="C10" s="117"/>
      <c r="D10" s="81"/>
      <c r="E10" s="81" t="s">
        <v>30</v>
      </c>
      <c r="F10" s="119">
        <v>2600</v>
      </c>
      <c r="G10" s="90"/>
      <c r="H10" s="114"/>
      <c r="I10" s="10">
        <f t="shared" si="0"/>
        <v>0</v>
      </c>
      <c r="J10" s="10">
        <f t="shared" si="1"/>
        <v>0</v>
      </c>
      <c r="K10" s="9">
        <f t="shared" si="2"/>
        <v>0</v>
      </c>
      <c r="L10" s="10">
        <f t="shared" si="3"/>
        <v>0</v>
      </c>
      <c r="M10" s="10">
        <f t="shared" si="4"/>
        <v>0</v>
      </c>
    </row>
    <row r="11" spans="1:13" ht="13.5" thickBot="1">
      <c r="A11" s="118">
        <v>7</v>
      </c>
      <c r="B11" s="90" t="s">
        <v>14</v>
      </c>
      <c r="C11" s="117"/>
      <c r="D11" s="81"/>
      <c r="E11" s="81" t="s">
        <v>30</v>
      </c>
      <c r="F11" s="119">
        <v>2200</v>
      </c>
      <c r="G11" s="90"/>
      <c r="H11" s="114"/>
      <c r="I11" s="10">
        <f t="shared" si="0"/>
        <v>0</v>
      </c>
      <c r="J11" s="10">
        <f t="shared" si="1"/>
        <v>0</v>
      </c>
      <c r="K11" s="9">
        <f t="shared" si="2"/>
        <v>0</v>
      </c>
      <c r="L11" s="10">
        <f t="shared" si="3"/>
        <v>0</v>
      </c>
      <c r="M11" s="10">
        <f t="shared" si="4"/>
        <v>0</v>
      </c>
    </row>
    <row r="12" spans="1:13" ht="13.5" thickBot="1">
      <c r="A12" s="118">
        <v>8</v>
      </c>
      <c r="B12" s="90" t="s">
        <v>15</v>
      </c>
      <c r="C12" s="117"/>
      <c r="D12" s="81"/>
      <c r="E12" s="81" t="s">
        <v>30</v>
      </c>
      <c r="F12" s="119">
        <v>2900</v>
      </c>
      <c r="G12" s="90"/>
      <c r="H12" s="114"/>
      <c r="I12" s="10">
        <f t="shared" si="0"/>
        <v>0</v>
      </c>
      <c r="J12" s="10">
        <f t="shared" si="1"/>
        <v>0</v>
      </c>
      <c r="K12" s="9">
        <f t="shared" si="2"/>
        <v>0</v>
      </c>
      <c r="L12" s="10">
        <f t="shared" si="3"/>
        <v>0</v>
      </c>
      <c r="M12" s="10">
        <f t="shared" si="4"/>
        <v>0</v>
      </c>
    </row>
    <row r="13" spans="1:13" ht="13.5" thickBot="1">
      <c r="A13" s="118">
        <v>9</v>
      </c>
      <c r="B13" s="90" t="s">
        <v>52</v>
      </c>
      <c r="C13" s="117"/>
      <c r="D13" s="81"/>
      <c r="E13" s="81" t="s">
        <v>30</v>
      </c>
      <c r="F13" s="119">
        <v>2000</v>
      </c>
      <c r="G13" s="90"/>
      <c r="H13" s="114"/>
      <c r="I13" s="10">
        <f>G13*H13</f>
        <v>0</v>
      </c>
      <c r="J13" s="10">
        <f>G13+I13</f>
        <v>0</v>
      </c>
      <c r="K13" s="9">
        <f>F13*G13</f>
        <v>0</v>
      </c>
      <c r="L13" s="10">
        <f>K13*H13</f>
        <v>0</v>
      </c>
      <c r="M13" s="10">
        <f>K13+L13</f>
        <v>0</v>
      </c>
    </row>
    <row r="14" spans="1:13" ht="13.5" thickBot="1">
      <c r="A14" s="118">
        <v>10</v>
      </c>
      <c r="B14" s="90" t="s">
        <v>16</v>
      </c>
      <c r="C14" s="117"/>
      <c r="D14" s="81"/>
      <c r="E14" s="81" t="s">
        <v>30</v>
      </c>
      <c r="F14" s="119">
        <v>2300</v>
      </c>
      <c r="G14" s="90"/>
      <c r="H14" s="114"/>
      <c r="I14" s="10">
        <f>G14*H14</f>
        <v>0</v>
      </c>
      <c r="J14" s="10">
        <f>G14+I14</f>
        <v>0</v>
      </c>
      <c r="K14" s="9">
        <f>F14*G14</f>
        <v>0</v>
      </c>
      <c r="L14" s="10">
        <f>K14*H14</f>
        <v>0</v>
      </c>
      <c r="M14" s="10">
        <f>K14+L14</f>
        <v>0</v>
      </c>
    </row>
    <row r="15" spans="1:13" ht="15.75" thickBot="1">
      <c r="A15" s="11"/>
      <c r="B15" s="12"/>
      <c r="C15" s="12"/>
      <c r="D15" s="12"/>
      <c r="E15" s="11"/>
      <c r="F15" s="11"/>
      <c r="G15" s="13"/>
      <c r="H15" s="14"/>
      <c r="I15" s="135" t="s">
        <v>31</v>
      </c>
      <c r="J15" s="136"/>
      <c r="K15" s="136"/>
      <c r="L15" s="137">
        <f>SUM(K5:K14)</f>
        <v>0</v>
      </c>
      <c r="M15" s="138"/>
    </row>
    <row r="16" spans="1:13" ht="15.75" thickBot="1">
      <c r="A16" s="11"/>
      <c r="B16" s="12"/>
      <c r="C16" s="12"/>
      <c r="D16" s="12"/>
      <c r="E16" s="11"/>
      <c r="F16" s="11"/>
      <c r="G16" s="13"/>
      <c r="H16" s="14"/>
      <c r="I16" s="139" t="s">
        <v>32</v>
      </c>
      <c r="J16" s="140"/>
      <c r="K16" s="140"/>
      <c r="L16" s="141">
        <f>SUM(L5:L14)</f>
        <v>0</v>
      </c>
      <c r="M16" s="142"/>
    </row>
    <row r="17" spans="1:13" ht="15.75" thickBot="1">
      <c r="A17" s="11"/>
      <c r="B17" s="12"/>
      <c r="C17" s="12"/>
      <c r="D17" s="12"/>
      <c r="E17" s="11"/>
      <c r="F17" s="11"/>
      <c r="G17" s="13"/>
      <c r="H17" s="14"/>
      <c r="I17" s="122" t="s">
        <v>33</v>
      </c>
      <c r="J17" s="123"/>
      <c r="K17" s="123"/>
      <c r="L17" s="124">
        <f>L15+L16</f>
        <v>0</v>
      </c>
      <c r="M17" s="125"/>
    </row>
    <row r="18" spans="5:13" ht="12.75">
      <c r="E18" s="5"/>
      <c r="G18" s="15"/>
      <c r="H18" s="5"/>
      <c r="I18" s="5"/>
      <c r="J18" s="5"/>
      <c r="K18" s="3"/>
      <c r="L18" s="5"/>
      <c r="M18" s="5"/>
    </row>
    <row r="19" spans="2:13" ht="12.75">
      <c r="B19" t="s">
        <v>34</v>
      </c>
      <c r="E19" s="5"/>
      <c r="G19" s="15"/>
      <c r="H19" s="5"/>
      <c r="I19" s="5"/>
      <c r="J19" s="5"/>
      <c r="K19" s="3"/>
      <c r="L19" s="5"/>
      <c r="M19" s="5"/>
    </row>
    <row r="20" spans="2:13" ht="12.75">
      <c r="B20" s="17" t="s">
        <v>35</v>
      </c>
      <c r="E20" s="5"/>
      <c r="G20" s="15"/>
      <c r="H20" s="5"/>
      <c r="I20" s="5"/>
      <c r="J20" s="5"/>
      <c r="K20" s="3"/>
      <c r="L20" s="5"/>
      <c r="M20" s="5"/>
    </row>
  </sheetData>
  <sheetProtection selectLockedCells="1" selectUnlockedCells="1"/>
  <mergeCells count="7">
    <mergeCell ref="I17:K17"/>
    <mergeCell ref="L17:M17"/>
    <mergeCell ref="A4:M4"/>
    <mergeCell ref="I15:K15"/>
    <mergeCell ref="L15:M15"/>
    <mergeCell ref="I16:K16"/>
    <mergeCell ref="L16:M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zoomScale="97" zoomScaleNormal="97" zoomScalePageLayoutView="0" workbookViewId="0" topLeftCell="A1">
      <selection activeCell="D5" sqref="D5"/>
    </sheetView>
  </sheetViews>
  <sheetFormatPr defaultColWidth="11.57421875" defaultRowHeight="12.75"/>
  <cols>
    <col min="1" max="1" width="6.57421875" style="0" customWidth="1"/>
    <col min="2" max="2" width="34.28125" style="0" customWidth="1"/>
    <col min="3" max="3" width="21.57421875" style="0" customWidth="1"/>
    <col min="4" max="4" width="19.28125" style="0" customWidth="1"/>
    <col min="5" max="5" width="7.00390625" style="0" customWidth="1"/>
    <col min="6" max="6" width="14.00390625" style="0" customWidth="1"/>
  </cols>
  <sheetData>
    <row r="2" spans="1:13" ht="16.5" thickBot="1">
      <c r="A2" s="1" t="s">
        <v>7</v>
      </c>
      <c r="B2" s="2"/>
      <c r="C2" s="2"/>
      <c r="D2" s="2"/>
      <c r="E2" s="3"/>
      <c r="F2" s="2"/>
      <c r="G2" s="4"/>
      <c r="H2" s="5"/>
      <c r="I2" s="5"/>
      <c r="J2" s="5"/>
      <c r="K2" s="3"/>
      <c r="L2" s="5"/>
      <c r="M2" s="5"/>
    </row>
    <row r="3" spans="1:13" ht="36.75" thickBot="1">
      <c r="A3" s="6" t="s">
        <v>20</v>
      </c>
      <c r="B3" s="6" t="s">
        <v>21</v>
      </c>
      <c r="C3" s="6" t="s">
        <v>36</v>
      </c>
      <c r="D3" s="6" t="s">
        <v>22</v>
      </c>
      <c r="E3" s="6" t="s">
        <v>23</v>
      </c>
      <c r="F3" s="6" t="s">
        <v>24</v>
      </c>
      <c r="G3" s="110" t="s">
        <v>1</v>
      </c>
      <c r="H3" s="6" t="s">
        <v>25</v>
      </c>
      <c r="I3" s="6" t="s">
        <v>26</v>
      </c>
      <c r="J3" s="6" t="s">
        <v>2</v>
      </c>
      <c r="K3" s="6" t="s">
        <v>27</v>
      </c>
      <c r="L3" s="6" t="s">
        <v>28</v>
      </c>
      <c r="M3" s="6" t="s">
        <v>29</v>
      </c>
    </row>
    <row r="4" spans="1:13" ht="13.5" thickBot="1">
      <c r="A4" s="147" t="s">
        <v>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3.5" thickBot="1">
      <c r="A5" s="118">
        <v>1</v>
      </c>
      <c r="B5" s="121" t="s">
        <v>111</v>
      </c>
      <c r="C5" s="117"/>
      <c r="D5" s="81"/>
      <c r="E5" s="81" t="s">
        <v>30</v>
      </c>
      <c r="F5" s="117">
        <v>5</v>
      </c>
      <c r="G5" s="10"/>
      <c r="H5" s="114"/>
      <c r="I5" s="10">
        <f aca="true" t="shared" si="0" ref="I5:I12">G5*H5</f>
        <v>0</v>
      </c>
      <c r="J5" s="10">
        <f aca="true" t="shared" si="1" ref="J5:J12">G5+I5</f>
        <v>0</v>
      </c>
      <c r="K5" s="9">
        <f aca="true" t="shared" si="2" ref="K5:K12">F5*G5</f>
        <v>0</v>
      </c>
      <c r="L5" s="10">
        <f aca="true" t="shared" si="3" ref="L5:L12">K5*H5</f>
        <v>0</v>
      </c>
      <c r="M5" s="10">
        <f aca="true" t="shared" si="4" ref="M5:M12">K5+L5</f>
        <v>0</v>
      </c>
    </row>
    <row r="6" spans="1:13" ht="13.5" thickBot="1">
      <c r="A6" s="118">
        <v>2</v>
      </c>
      <c r="B6" s="121" t="s">
        <v>112</v>
      </c>
      <c r="C6" s="117"/>
      <c r="D6" s="81"/>
      <c r="E6" s="81" t="s">
        <v>30</v>
      </c>
      <c r="F6" s="118">
        <v>12</v>
      </c>
      <c r="G6" s="10"/>
      <c r="H6" s="114"/>
      <c r="I6" s="10">
        <f t="shared" si="0"/>
        <v>0</v>
      </c>
      <c r="J6" s="10">
        <f t="shared" si="1"/>
        <v>0</v>
      </c>
      <c r="K6" s="9">
        <f t="shared" si="2"/>
        <v>0</v>
      </c>
      <c r="L6" s="10">
        <f t="shared" si="3"/>
        <v>0</v>
      </c>
      <c r="M6" s="10">
        <f t="shared" si="4"/>
        <v>0</v>
      </c>
    </row>
    <row r="7" spans="1:13" ht="13.5" thickBot="1">
      <c r="A7" s="118">
        <v>3</v>
      </c>
      <c r="B7" s="121" t="s">
        <v>113</v>
      </c>
      <c r="C7" s="117"/>
      <c r="D7" s="81"/>
      <c r="E7" s="81" t="s">
        <v>30</v>
      </c>
      <c r="F7" s="118">
        <v>20</v>
      </c>
      <c r="G7" s="10"/>
      <c r="H7" s="114"/>
      <c r="I7" s="10">
        <f t="shared" si="0"/>
        <v>0</v>
      </c>
      <c r="J7" s="10">
        <f t="shared" si="1"/>
        <v>0</v>
      </c>
      <c r="K7" s="9">
        <f t="shared" si="2"/>
        <v>0</v>
      </c>
      <c r="L7" s="10">
        <f t="shared" si="3"/>
        <v>0</v>
      </c>
      <c r="M7" s="10">
        <f t="shared" si="4"/>
        <v>0</v>
      </c>
    </row>
    <row r="8" spans="1:13" ht="13.5" thickBot="1">
      <c r="A8" s="118">
        <v>4</v>
      </c>
      <c r="B8" s="121" t="s">
        <v>114</v>
      </c>
      <c r="C8" s="117"/>
      <c r="D8" s="81"/>
      <c r="E8" s="81" t="s">
        <v>30</v>
      </c>
      <c r="F8" s="118">
        <v>20</v>
      </c>
      <c r="G8" s="10"/>
      <c r="H8" s="114"/>
      <c r="I8" s="10">
        <f t="shared" si="0"/>
        <v>0</v>
      </c>
      <c r="J8" s="10">
        <f t="shared" si="1"/>
        <v>0</v>
      </c>
      <c r="K8" s="9">
        <f t="shared" si="2"/>
        <v>0</v>
      </c>
      <c r="L8" s="10">
        <f t="shared" si="3"/>
        <v>0</v>
      </c>
      <c r="M8" s="10">
        <f t="shared" si="4"/>
        <v>0</v>
      </c>
    </row>
    <row r="9" spans="1:13" ht="13.5" thickBot="1">
      <c r="A9" s="118">
        <v>5</v>
      </c>
      <c r="B9" s="121" t="s">
        <v>115</v>
      </c>
      <c r="C9" s="117"/>
      <c r="D9" s="81"/>
      <c r="E9" s="81" t="s">
        <v>30</v>
      </c>
      <c r="F9" s="118">
        <v>30</v>
      </c>
      <c r="G9" s="10"/>
      <c r="H9" s="114"/>
      <c r="I9" s="10">
        <f t="shared" si="0"/>
        <v>0</v>
      </c>
      <c r="J9" s="10">
        <f t="shared" si="1"/>
        <v>0</v>
      </c>
      <c r="K9" s="9">
        <f t="shared" si="2"/>
        <v>0</v>
      </c>
      <c r="L9" s="10">
        <f t="shared" si="3"/>
        <v>0</v>
      </c>
      <c r="M9" s="10">
        <f t="shared" si="4"/>
        <v>0</v>
      </c>
    </row>
    <row r="10" spans="1:13" ht="13.5" thickBot="1">
      <c r="A10" s="118">
        <v>6</v>
      </c>
      <c r="B10" s="121" t="s">
        <v>116</v>
      </c>
      <c r="C10" s="117"/>
      <c r="D10" s="81"/>
      <c r="E10" s="81" t="s">
        <v>30</v>
      </c>
      <c r="F10" s="118">
        <v>30</v>
      </c>
      <c r="G10" s="10"/>
      <c r="H10" s="114"/>
      <c r="I10" s="10">
        <f t="shared" si="0"/>
        <v>0</v>
      </c>
      <c r="J10" s="10">
        <f t="shared" si="1"/>
        <v>0</v>
      </c>
      <c r="K10" s="9">
        <f t="shared" si="2"/>
        <v>0</v>
      </c>
      <c r="L10" s="10">
        <f t="shared" si="3"/>
        <v>0</v>
      </c>
      <c r="M10" s="10">
        <f t="shared" si="4"/>
        <v>0</v>
      </c>
    </row>
    <row r="11" spans="1:13" ht="13.5" thickBot="1">
      <c r="A11" s="118">
        <v>7</v>
      </c>
      <c r="B11" s="121" t="s">
        <v>117</v>
      </c>
      <c r="C11" s="117"/>
      <c r="D11" s="81"/>
      <c r="E11" s="81" t="s">
        <v>30</v>
      </c>
      <c r="F11" s="118">
        <v>20</v>
      </c>
      <c r="G11" s="10"/>
      <c r="H11" s="114"/>
      <c r="I11" s="10">
        <f t="shared" si="0"/>
        <v>0</v>
      </c>
      <c r="J11" s="10">
        <f t="shared" si="1"/>
        <v>0</v>
      </c>
      <c r="K11" s="9">
        <f t="shared" si="2"/>
        <v>0</v>
      </c>
      <c r="L11" s="10">
        <f t="shared" si="3"/>
        <v>0</v>
      </c>
      <c r="M11" s="10">
        <f t="shared" si="4"/>
        <v>0</v>
      </c>
    </row>
    <row r="12" spans="1:13" ht="13.5" thickBot="1">
      <c r="A12" s="118">
        <v>8</v>
      </c>
      <c r="B12" s="121" t="s">
        <v>118</v>
      </c>
      <c r="C12" s="117"/>
      <c r="D12" s="81"/>
      <c r="E12" s="81" t="s">
        <v>30</v>
      </c>
      <c r="F12" s="117">
        <v>10</v>
      </c>
      <c r="G12" s="10"/>
      <c r="H12" s="114"/>
      <c r="I12" s="10">
        <f t="shared" si="0"/>
        <v>0</v>
      </c>
      <c r="J12" s="10">
        <f t="shared" si="1"/>
        <v>0</v>
      </c>
      <c r="K12" s="9">
        <f t="shared" si="2"/>
        <v>0</v>
      </c>
      <c r="L12" s="10">
        <f t="shared" si="3"/>
        <v>0</v>
      </c>
      <c r="M12" s="10">
        <f t="shared" si="4"/>
        <v>0</v>
      </c>
    </row>
    <row r="13" spans="1:13" ht="15.75" thickBot="1">
      <c r="A13" s="11"/>
      <c r="B13" s="12"/>
      <c r="C13" s="12"/>
      <c r="D13" s="12"/>
      <c r="E13" s="11"/>
      <c r="F13" s="11"/>
      <c r="G13" s="13"/>
      <c r="H13" s="14"/>
      <c r="I13" s="135" t="s">
        <v>31</v>
      </c>
      <c r="J13" s="136"/>
      <c r="K13" s="136"/>
      <c r="L13" s="137">
        <f>SUM(K5:K12)</f>
        <v>0</v>
      </c>
      <c r="M13" s="138"/>
    </row>
    <row r="14" spans="1:13" ht="15.75" thickBot="1">
      <c r="A14" s="11"/>
      <c r="B14" s="12"/>
      <c r="C14" s="12"/>
      <c r="D14" s="12"/>
      <c r="E14" s="11"/>
      <c r="F14" s="11"/>
      <c r="G14" s="13"/>
      <c r="H14" s="14"/>
      <c r="I14" s="139" t="s">
        <v>32</v>
      </c>
      <c r="J14" s="140"/>
      <c r="K14" s="140"/>
      <c r="L14" s="141">
        <f>SUM(L5:L12)</f>
        <v>0</v>
      </c>
      <c r="M14" s="142"/>
    </row>
    <row r="15" spans="1:13" ht="15.75" thickBot="1">
      <c r="A15" s="11"/>
      <c r="B15" s="12"/>
      <c r="C15" s="12"/>
      <c r="D15" s="12"/>
      <c r="E15" s="11"/>
      <c r="F15" s="11"/>
      <c r="G15" s="13"/>
      <c r="H15" s="14"/>
      <c r="I15" s="122" t="s">
        <v>33</v>
      </c>
      <c r="J15" s="123"/>
      <c r="K15" s="123"/>
      <c r="L15" s="124">
        <f>L13+L14</f>
        <v>0</v>
      </c>
      <c r="M15" s="125"/>
    </row>
    <row r="16" spans="5:13" ht="12.75">
      <c r="E16" s="5"/>
      <c r="G16" s="15"/>
      <c r="H16" s="5"/>
      <c r="I16" s="5"/>
      <c r="J16" s="5"/>
      <c r="K16" s="3"/>
      <c r="L16" s="5"/>
      <c r="M16" s="5"/>
    </row>
    <row r="17" spans="2:13" ht="12.75">
      <c r="B17" t="s">
        <v>34</v>
      </c>
      <c r="E17" s="5"/>
      <c r="G17" s="15"/>
      <c r="H17" s="5"/>
      <c r="I17" s="5"/>
      <c r="J17" s="5"/>
      <c r="K17" s="3"/>
      <c r="L17" s="5"/>
      <c r="M17" s="5"/>
    </row>
    <row r="18" spans="2:13" ht="12.75">
      <c r="B18" s="17" t="s">
        <v>35</v>
      </c>
      <c r="E18" s="5"/>
      <c r="G18" s="15"/>
      <c r="H18" s="5"/>
      <c r="I18" s="5"/>
      <c r="J18" s="5"/>
      <c r="K18" s="3"/>
      <c r="L18" s="5"/>
      <c r="M18" s="5"/>
    </row>
  </sheetData>
  <sheetProtection selectLockedCells="1" selectUnlockedCells="1"/>
  <mergeCells count="7">
    <mergeCell ref="I15:K15"/>
    <mergeCell ref="L15:M15"/>
    <mergeCell ref="A4:M4"/>
    <mergeCell ref="I13:K13"/>
    <mergeCell ref="L13:M13"/>
    <mergeCell ref="I14:K14"/>
    <mergeCell ref="L14:M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ZP1</cp:lastModifiedBy>
  <cp:lastPrinted>2012-05-18T07:54:57Z</cp:lastPrinted>
  <dcterms:created xsi:type="dcterms:W3CDTF">2012-05-08T08:48:51Z</dcterms:created>
  <dcterms:modified xsi:type="dcterms:W3CDTF">2015-06-05T11:06:06Z</dcterms:modified>
  <cp:category/>
  <cp:version/>
  <cp:contentType/>
  <cp:contentStatus/>
</cp:coreProperties>
</file>