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0515" windowHeight="4620" activeTab="0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</sheets>
  <definedNames/>
  <calcPr fullCalcOnLoad="1"/>
</workbook>
</file>

<file path=xl/sharedStrings.xml><?xml version="1.0" encoding="utf-8"?>
<sst xmlns="http://schemas.openxmlformats.org/spreadsheetml/2006/main" count="188" uniqueCount="58">
  <si>
    <t>Lp.</t>
  </si>
  <si>
    <t>Nazwa produktu</t>
  </si>
  <si>
    <t>Jednostka miary</t>
  </si>
  <si>
    <t>Zapotrzebowanie śr/rok</t>
  </si>
  <si>
    <t>Producent</t>
  </si>
  <si>
    <t>Cena jednostkowa netto</t>
  </si>
  <si>
    <t>Stawka Podatku VAT (%)</t>
  </si>
  <si>
    <t>A</t>
  </si>
  <si>
    <t>B</t>
  </si>
  <si>
    <t>C</t>
  </si>
  <si>
    <t>D</t>
  </si>
  <si>
    <t>E</t>
  </si>
  <si>
    <t>F</t>
  </si>
  <si>
    <t>G</t>
  </si>
  <si>
    <t>H</t>
  </si>
  <si>
    <t xml:space="preserve">Poszwa </t>
  </si>
  <si>
    <t>Szt.</t>
  </si>
  <si>
    <t xml:space="preserve">Poszewka </t>
  </si>
  <si>
    <t xml:space="preserve">Prześcieradło </t>
  </si>
  <si>
    <t>Podkład biały 80/120</t>
  </si>
  <si>
    <t>szt.</t>
  </si>
  <si>
    <t>Żakiet + spodnie damskie (białe)</t>
  </si>
  <si>
    <t>kpl.</t>
  </si>
  <si>
    <t>Bluza + spodnie męskie (białe)</t>
  </si>
  <si>
    <t>Żakiet + spódnica (białe)</t>
  </si>
  <si>
    <t>Fartuch lekarski damski (biały)</t>
  </si>
  <si>
    <t>Fartuch lekarski męski (biały)</t>
  </si>
  <si>
    <t>Poszewka</t>
  </si>
  <si>
    <t>Kaftaniki niemowlęce</t>
  </si>
  <si>
    <t>Śpiochy niemowlęce</t>
  </si>
  <si>
    <t>Koc mały niemowlęcy</t>
  </si>
  <si>
    <t>Spodnie robocze typu ogrodniczki</t>
  </si>
  <si>
    <t>Koszula flanelowa</t>
  </si>
  <si>
    <t>Podkoszulek z krótkimi rękawami T - shirt</t>
  </si>
  <si>
    <t>Fartuch drelichowy męski</t>
  </si>
  <si>
    <t>Polar</t>
  </si>
  <si>
    <t>Kurtka  przeciwdeszczowa z kapturem</t>
  </si>
  <si>
    <t>Poduszka z anilany</t>
  </si>
  <si>
    <t>Koc 210/160</t>
  </si>
  <si>
    <t>Wartość netto                  (D x F)</t>
  </si>
  <si>
    <t>RAZEM</t>
  </si>
  <si>
    <t>I</t>
  </si>
  <si>
    <t>J</t>
  </si>
  <si>
    <t>WARTOŚĆ  BRUTTO    (H+I)</t>
  </si>
  <si>
    <t>Wartość Podatku VAT              (GxH)</t>
  </si>
  <si>
    <t>Kurtka ocieplana</t>
  </si>
  <si>
    <t>Załącznik nr 3 do Zapytania ofertowego</t>
  </si>
  <si>
    <t>........................................................................</t>
  </si>
  <si>
    <t>(podpis, pieczęć imienna Wykonawcy bądź</t>
  </si>
  <si>
    <t>upełnomocnionego przedstawiciela Wykonawcy)</t>
  </si>
  <si>
    <t>Przedmiot wyceny zgodny z opisem w Zał. nr 1 do Zapytania ofertowego</t>
  </si>
  <si>
    <r>
      <t xml:space="preserve">PAKIET NR 1 - </t>
    </r>
    <r>
      <rPr>
        <sz val="10"/>
        <color indexed="8"/>
        <rFont val="Calibri"/>
        <family val="2"/>
      </rPr>
      <t xml:space="preserve">Pościel wielokrotnego użytku </t>
    </r>
  </si>
  <si>
    <t>Formularz asortymentowo - cenowy</t>
  </si>
  <si>
    <t>SZM/DN/DZ/341/39/2017</t>
  </si>
  <si>
    <r>
      <t xml:space="preserve">PAKIET NR 5 - </t>
    </r>
    <r>
      <rPr>
        <sz val="10"/>
        <color indexed="8"/>
        <rFont val="Calibri"/>
        <family val="2"/>
      </rPr>
      <t>Poduszka i koc</t>
    </r>
  </si>
  <si>
    <r>
      <t xml:space="preserve">PAKIET NR 4  - </t>
    </r>
    <r>
      <rPr>
        <sz val="10"/>
        <color indexed="8"/>
        <rFont val="Calibri"/>
        <family val="2"/>
      </rPr>
      <t>Odzież robocza</t>
    </r>
  </si>
  <si>
    <r>
      <t xml:space="preserve">PAKIET NR 3   - </t>
    </r>
    <r>
      <rPr>
        <sz val="10"/>
        <color indexed="8"/>
        <rFont val="Calibri"/>
        <family val="2"/>
      </rPr>
      <t>Wyroby dla O/ Neonatologicznego</t>
    </r>
  </si>
  <si>
    <r>
      <t xml:space="preserve">PAKIET NR 2  </t>
    </r>
    <r>
      <rPr>
        <sz val="10"/>
        <color indexed="8"/>
        <rFont val="Calibri"/>
        <family val="2"/>
      </rPr>
      <t>Odzież dla personelu medycznego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</si>
</sst>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168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8" fontId="19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/>
    </xf>
    <xf numFmtId="44" fontId="19" fillId="0" borderId="10" xfId="0" applyNumberFormat="1" applyFont="1" applyBorder="1" applyAlignment="1">
      <alignment horizontal="center" vertical="center" wrapText="1"/>
    </xf>
    <xf numFmtId="44" fontId="0" fillId="24" borderId="11" xfId="0" applyNumberFormat="1" applyFill="1" applyBorder="1" applyAlignment="1">
      <alignment horizontal="center" vertical="center" wrapText="1"/>
    </xf>
    <xf numFmtId="44" fontId="19" fillId="0" borderId="10" xfId="0" applyNumberFormat="1" applyFont="1" applyBorder="1" applyAlignment="1">
      <alignment horizontal="center" vertical="center"/>
    </xf>
    <xf numFmtId="44" fontId="0" fillId="24" borderId="10" xfId="0" applyNumberForma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K22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4.7109375" style="0" customWidth="1"/>
    <col min="2" max="2" width="20.140625" style="0" customWidth="1"/>
    <col min="3" max="3" width="10.421875" style="0" customWidth="1"/>
    <col min="4" max="4" width="10.8515625" style="0" customWidth="1"/>
    <col min="5" max="5" width="20.57421875" style="0" customWidth="1"/>
    <col min="6" max="6" width="13.140625" style="0" customWidth="1"/>
    <col min="8" max="8" width="12.00390625" style="0" customWidth="1"/>
    <col min="9" max="9" width="10.421875" style="0" bestFit="1" customWidth="1"/>
    <col min="10" max="10" width="12.421875" style="0" customWidth="1"/>
    <col min="11" max="11" width="9.421875" style="0" bestFit="1" customWidth="1"/>
  </cols>
  <sheetData>
    <row r="2" ht="15">
      <c r="B2" s="12" t="s">
        <v>53</v>
      </c>
    </row>
    <row r="3" ht="15">
      <c r="H3" s="12" t="s">
        <v>46</v>
      </c>
    </row>
    <row r="4" ht="15">
      <c r="B4" s="25" t="s">
        <v>51</v>
      </c>
    </row>
    <row r="5" ht="15">
      <c r="B5" s="25"/>
    </row>
    <row r="6" ht="15">
      <c r="E6" s="12" t="s">
        <v>52</v>
      </c>
    </row>
    <row r="7" spans="1:10" s="13" customFormat="1" ht="5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39</v>
      </c>
      <c r="I7" s="7" t="s">
        <v>44</v>
      </c>
      <c r="J7" s="7" t="s">
        <v>43</v>
      </c>
    </row>
    <row r="8" spans="1:10" s="11" customFormat="1" ht="11.2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41</v>
      </c>
      <c r="J8" s="10" t="s">
        <v>42</v>
      </c>
    </row>
    <row r="9" spans="1:11" s="12" customFormat="1" ht="12.75">
      <c r="A9" s="2">
        <v>1</v>
      </c>
      <c r="B9" s="4" t="s">
        <v>15</v>
      </c>
      <c r="C9" s="5" t="s">
        <v>16</v>
      </c>
      <c r="D9" s="5">
        <v>200</v>
      </c>
      <c r="E9" s="4"/>
      <c r="F9" s="15"/>
      <c r="G9" s="16">
        <v>0.23</v>
      </c>
      <c r="H9" s="26">
        <f>D9*F9</f>
        <v>0</v>
      </c>
      <c r="I9" s="28">
        <f>H9*G9</f>
        <v>0</v>
      </c>
      <c r="J9" s="28">
        <f>H9+I9</f>
        <v>0</v>
      </c>
      <c r="K9" s="17"/>
    </row>
    <row r="10" spans="1:10" s="12" customFormat="1" ht="12.75">
      <c r="A10" s="2">
        <v>2</v>
      </c>
      <c r="B10" s="4" t="s">
        <v>17</v>
      </c>
      <c r="C10" s="5" t="s">
        <v>16</v>
      </c>
      <c r="D10" s="5">
        <v>200</v>
      </c>
      <c r="E10" s="4"/>
      <c r="F10" s="15"/>
      <c r="G10" s="16">
        <v>0.23</v>
      </c>
      <c r="H10" s="26">
        <f>D10*F10</f>
        <v>0</v>
      </c>
      <c r="I10" s="28">
        <f>H10*G10</f>
        <v>0</v>
      </c>
      <c r="J10" s="28">
        <f>H10+I10</f>
        <v>0</v>
      </c>
    </row>
    <row r="11" spans="1:10" s="12" customFormat="1" ht="12.75">
      <c r="A11" s="2">
        <v>3</v>
      </c>
      <c r="B11" s="4" t="s">
        <v>18</v>
      </c>
      <c r="C11" s="5" t="s">
        <v>16</v>
      </c>
      <c r="D11" s="5">
        <v>200</v>
      </c>
      <c r="E11" s="4"/>
      <c r="F11" s="15"/>
      <c r="G11" s="16">
        <v>0.23</v>
      </c>
      <c r="H11" s="26">
        <f>D11*F11</f>
        <v>0</v>
      </c>
      <c r="I11" s="28">
        <f>H11*G11</f>
        <v>0</v>
      </c>
      <c r="J11" s="28">
        <f>H11+I11</f>
        <v>0</v>
      </c>
    </row>
    <row r="12" spans="1:10" s="12" customFormat="1" ht="12.75">
      <c r="A12" s="2">
        <v>4</v>
      </c>
      <c r="B12" s="4" t="s">
        <v>19</v>
      </c>
      <c r="C12" s="5" t="s">
        <v>16</v>
      </c>
      <c r="D12" s="5">
        <v>200</v>
      </c>
      <c r="E12" s="4"/>
      <c r="F12" s="15"/>
      <c r="G12" s="16">
        <v>0.23</v>
      </c>
      <c r="H12" s="26">
        <f>D12*F12</f>
        <v>0</v>
      </c>
      <c r="I12" s="28">
        <f>H12*G12</f>
        <v>0</v>
      </c>
      <c r="J12" s="28">
        <f>H12+I12</f>
        <v>0</v>
      </c>
    </row>
    <row r="13" spans="6:10" ht="15">
      <c r="F13" s="8"/>
      <c r="G13" s="8" t="s">
        <v>40</v>
      </c>
      <c r="H13" s="29">
        <f>SUM(H9:H12)</f>
        <v>0</v>
      </c>
      <c r="I13" s="29">
        <f>SUM(I9:I12)</f>
        <v>0</v>
      </c>
      <c r="J13" s="29">
        <f>SUM(J9:J12)</f>
        <v>0</v>
      </c>
    </row>
    <row r="16" s="23" customFormat="1" ht="12.75">
      <c r="B16" s="23" t="s">
        <v>50</v>
      </c>
    </row>
    <row r="17" s="23" customFormat="1" ht="12.75"/>
    <row r="18" s="23" customFormat="1" ht="12.75"/>
    <row r="19" s="23" customFormat="1" ht="12.75">
      <c r="A19" s="24" t="s">
        <v>47</v>
      </c>
    </row>
    <row r="20" s="23" customFormat="1" ht="12.75">
      <c r="A20" s="24" t="s">
        <v>48</v>
      </c>
    </row>
    <row r="21" s="23" customFormat="1" ht="12.75">
      <c r="A21" s="24" t="s">
        <v>49</v>
      </c>
    </row>
    <row r="22" ht="15">
      <c r="J22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J24"/>
  <sheetViews>
    <sheetView workbookViewId="0" topLeftCell="A1">
      <selection activeCell="H9" sqref="H9:J14"/>
    </sheetView>
  </sheetViews>
  <sheetFormatPr defaultColWidth="9.140625" defaultRowHeight="15"/>
  <cols>
    <col min="1" max="1" width="3.57421875" style="0" customWidth="1"/>
    <col min="2" max="2" width="23.7109375" style="0" customWidth="1"/>
    <col min="4" max="4" width="15.28125" style="0" customWidth="1"/>
    <col min="5" max="5" width="13.00390625" style="0" customWidth="1"/>
    <col min="6" max="6" width="10.7109375" style="0" customWidth="1"/>
    <col min="7" max="7" width="10.421875" style="0" customWidth="1"/>
    <col min="8" max="8" width="13.7109375" style="0" customWidth="1"/>
    <col min="9" max="9" width="11.28125" style="0" customWidth="1"/>
    <col min="10" max="10" width="12.57421875" style="0" customWidth="1"/>
  </cols>
  <sheetData>
    <row r="2" ht="15">
      <c r="B2" s="12" t="s">
        <v>53</v>
      </c>
    </row>
    <row r="3" ht="15">
      <c r="H3" s="12" t="s">
        <v>46</v>
      </c>
    </row>
    <row r="4" ht="15">
      <c r="B4" s="25" t="s">
        <v>57</v>
      </c>
    </row>
    <row r="5" ht="15">
      <c r="B5" s="25"/>
    </row>
    <row r="6" ht="15">
      <c r="E6" s="12" t="s">
        <v>52</v>
      </c>
    </row>
    <row r="7" spans="1:10" s="13" customFormat="1" ht="38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39</v>
      </c>
      <c r="I7" s="7" t="s">
        <v>44</v>
      </c>
      <c r="J7" s="7" t="s">
        <v>43</v>
      </c>
    </row>
    <row r="8" spans="1:10" s="19" customFormat="1" ht="11.2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41</v>
      </c>
      <c r="J8" s="10" t="s">
        <v>42</v>
      </c>
    </row>
    <row r="9" spans="1:10" ht="24">
      <c r="A9" s="6">
        <v>1</v>
      </c>
      <c r="B9" s="18" t="s">
        <v>21</v>
      </c>
      <c r="C9" s="14" t="s">
        <v>22</v>
      </c>
      <c r="D9" s="14">
        <v>300</v>
      </c>
      <c r="E9" s="14"/>
      <c r="F9" s="15"/>
      <c r="G9" s="16">
        <v>0.08</v>
      </c>
      <c r="H9" s="26">
        <f>D9*F9</f>
        <v>0</v>
      </c>
      <c r="I9" s="30">
        <f>H9*G9</f>
        <v>0</v>
      </c>
      <c r="J9" s="30">
        <f>H9+I9</f>
        <v>0</v>
      </c>
    </row>
    <row r="10" spans="1:10" ht="24">
      <c r="A10" s="6">
        <v>2</v>
      </c>
      <c r="B10" s="18" t="s">
        <v>23</v>
      </c>
      <c r="C10" s="14" t="s">
        <v>22</v>
      </c>
      <c r="D10" s="14">
        <v>80</v>
      </c>
      <c r="E10" s="14"/>
      <c r="F10" s="15"/>
      <c r="G10" s="16">
        <v>0.08</v>
      </c>
      <c r="H10" s="26">
        <f>D10*F10</f>
        <v>0</v>
      </c>
      <c r="I10" s="30">
        <f>H10*G10</f>
        <v>0</v>
      </c>
      <c r="J10" s="30">
        <f>H10+I10</f>
        <v>0</v>
      </c>
    </row>
    <row r="11" spans="1:10" ht="15">
      <c r="A11" s="6">
        <v>3</v>
      </c>
      <c r="B11" s="18" t="s">
        <v>24</v>
      </c>
      <c r="C11" s="14" t="s">
        <v>22</v>
      </c>
      <c r="D11" s="14">
        <v>100</v>
      </c>
      <c r="E11" s="14"/>
      <c r="F11" s="15"/>
      <c r="G11" s="16">
        <v>0.08</v>
      </c>
      <c r="H11" s="26">
        <f>D11*F11</f>
        <v>0</v>
      </c>
      <c r="I11" s="30">
        <f>H11*G11</f>
        <v>0</v>
      </c>
      <c r="J11" s="30">
        <f>H11+I11</f>
        <v>0</v>
      </c>
    </row>
    <row r="12" spans="1:10" ht="24">
      <c r="A12" s="6">
        <v>4</v>
      </c>
      <c r="B12" s="18" t="s">
        <v>25</v>
      </c>
      <c r="C12" s="14" t="s">
        <v>20</v>
      </c>
      <c r="D12" s="14">
        <v>15</v>
      </c>
      <c r="E12" s="14"/>
      <c r="F12" s="15"/>
      <c r="G12" s="16">
        <v>0.08</v>
      </c>
      <c r="H12" s="26">
        <f>D12*F12</f>
        <v>0</v>
      </c>
      <c r="I12" s="30">
        <f>H12*G12</f>
        <v>0</v>
      </c>
      <c r="J12" s="30">
        <f>H12+I12</f>
        <v>0</v>
      </c>
    </row>
    <row r="13" spans="1:10" ht="24">
      <c r="A13" s="18">
        <v>5</v>
      </c>
      <c r="B13" s="18" t="s">
        <v>26</v>
      </c>
      <c r="C13" s="14" t="s">
        <v>20</v>
      </c>
      <c r="D13" s="14">
        <v>15</v>
      </c>
      <c r="E13" s="14"/>
      <c r="F13" s="15"/>
      <c r="G13" s="16">
        <v>0.08</v>
      </c>
      <c r="H13" s="26">
        <f>D13*F13</f>
        <v>0</v>
      </c>
      <c r="I13" s="30">
        <f>H13*G13</f>
        <v>0</v>
      </c>
      <c r="J13" s="30">
        <f>H13+I13</f>
        <v>0</v>
      </c>
    </row>
    <row r="14" spans="1:10" ht="15">
      <c r="A14" s="8"/>
      <c r="B14" s="8"/>
      <c r="C14" s="8"/>
      <c r="D14" s="8"/>
      <c r="E14" s="8"/>
      <c r="F14" s="8"/>
      <c r="G14" s="8"/>
      <c r="H14" s="29">
        <f>SUM(H9:H13)</f>
        <v>0</v>
      </c>
      <c r="I14" s="29">
        <f>SUM(I9:I13)</f>
        <v>0</v>
      </c>
      <c r="J14" s="29">
        <f>SUM(J9:J13)</f>
        <v>0</v>
      </c>
    </row>
    <row r="19" s="23" customFormat="1" ht="12.75">
      <c r="B19" s="23" t="s">
        <v>50</v>
      </c>
    </row>
    <row r="20" s="23" customFormat="1" ht="12.75"/>
    <row r="21" s="23" customFormat="1" ht="12.75"/>
    <row r="22" s="23" customFormat="1" ht="12.75">
      <c r="A22" s="24" t="s">
        <v>47</v>
      </c>
    </row>
    <row r="23" s="23" customFormat="1" ht="12.75">
      <c r="A23" s="24" t="s">
        <v>48</v>
      </c>
    </row>
    <row r="24" s="23" customFormat="1" ht="12.75">
      <c r="A24" s="24" t="s">
        <v>49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J21"/>
  <sheetViews>
    <sheetView workbookViewId="0" topLeftCell="A1">
      <selection activeCell="H23" sqref="H23"/>
    </sheetView>
  </sheetViews>
  <sheetFormatPr defaultColWidth="9.140625" defaultRowHeight="15"/>
  <cols>
    <col min="1" max="1" width="4.421875" style="0" customWidth="1"/>
    <col min="2" max="2" width="15.7109375" style="0" customWidth="1"/>
    <col min="4" max="4" width="15.8515625" style="0" customWidth="1"/>
    <col min="5" max="5" width="17.7109375" style="0" customWidth="1"/>
    <col min="6" max="6" width="11.00390625" style="0" customWidth="1"/>
    <col min="8" max="8" width="14.28125" style="0" customWidth="1"/>
    <col min="9" max="9" width="11.57421875" style="0" customWidth="1"/>
    <col min="10" max="10" width="15.421875" style="0" customWidth="1"/>
  </cols>
  <sheetData>
    <row r="2" ht="15">
      <c r="B2" s="12" t="s">
        <v>53</v>
      </c>
    </row>
    <row r="3" ht="15">
      <c r="H3" s="12" t="s">
        <v>46</v>
      </c>
    </row>
    <row r="4" ht="15">
      <c r="B4" s="25" t="s">
        <v>56</v>
      </c>
    </row>
    <row r="5" ht="15">
      <c r="B5" s="25"/>
    </row>
    <row r="6" spans="5:8" ht="15">
      <c r="E6" s="12" t="s">
        <v>52</v>
      </c>
      <c r="H6" s="21"/>
    </row>
    <row r="7" spans="1:10" ht="38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39</v>
      </c>
      <c r="I7" s="7" t="s">
        <v>44</v>
      </c>
      <c r="J7" s="7" t="s">
        <v>43</v>
      </c>
    </row>
    <row r="8" spans="1:10" ht="1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41</v>
      </c>
      <c r="J8" s="10" t="s">
        <v>42</v>
      </c>
    </row>
    <row r="9" spans="1:10" ht="15">
      <c r="A9" s="2">
        <v>1</v>
      </c>
      <c r="B9" s="3" t="s">
        <v>27</v>
      </c>
      <c r="C9" s="5" t="s">
        <v>16</v>
      </c>
      <c r="D9" s="3">
        <v>100</v>
      </c>
      <c r="E9" s="4"/>
      <c r="F9" s="20"/>
      <c r="G9" s="16">
        <v>0.23</v>
      </c>
      <c r="H9" s="26">
        <f>D9*F9</f>
        <v>0</v>
      </c>
      <c r="I9" s="28">
        <f>H9*G9</f>
        <v>0</v>
      </c>
      <c r="J9" s="28">
        <f>H9+I9</f>
        <v>0</v>
      </c>
    </row>
    <row r="10" spans="1:10" ht="24.75">
      <c r="A10" s="2">
        <v>2</v>
      </c>
      <c r="B10" s="3" t="s">
        <v>28</v>
      </c>
      <c r="C10" s="5" t="s">
        <v>16</v>
      </c>
      <c r="D10" s="3">
        <v>50</v>
      </c>
      <c r="E10" s="4"/>
      <c r="F10" s="20"/>
      <c r="G10" s="16">
        <v>0.23</v>
      </c>
      <c r="H10" s="26">
        <f>D10*F10</f>
        <v>0</v>
      </c>
      <c r="I10" s="28">
        <f>H10*G10</f>
        <v>0</v>
      </c>
      <c r="J10" s="28">
        <f>H10+I10</f>
        <v>0</v>
      </c>
    </row>
    <row r="11" spans="1:10" ht="24.75">
      <c r="A11" s="2">
        <v>3</v>
      </c>
      <c r="B11" s="3" t="s">
        <v>29</v>
      </c>
      <c r="C11" s="5" t="s">
        <v>16</v>
      </c>
      <c r="D11" s="3">
        <v>50</v>
      </c>
      <c r="E11" s="4"/>
      <c r="F11" s="20"/>
      <c r="G11" s="16">
        <v>0.23</v>
      </c>
      <c r="H11" s="26">
        <f>D11*F11</f>
        <v>0</v>
      </c>
      <c r="I11" s="28">
        <f>H11*G11</f>
        <v>0</v>
      </c>
      <c r="J11" s="28">
        <f>H11+I11</f>
        <v>0</v>
      </c>
    </row>
    <row r="12" spans="1:10" ht="24.75">
      <c r="A12" s="2">
        <v>4</v>
      </c>
      <c r="B12" s="3" t="s">
        <v>30</v>
      </c>
      <c r="C12" s="5" t="s">
        <v>16</v>
      </c>
      <c r="D12" s="3">
        <v>70</v>
      </c>
      <c r="E12" s="4"/>
      <c r="F12" s="20"/>
      <c r="G12" s="16">
        <v>0.23</v>
      </c>
      <c r="H12" s="26">
        <f>D12*F12</f>
        <v>0</v>
      </c>
      <c r="I12" s="28">
        <f>H12*G12</f>
        <v>0</v>
      </c>
      <c r="J12" s="28">
        <f>H12+I12</f>
        <v>0</v>
      </c>
    </row>
    <row r="13" spans="6:10" ht="15">
      <c r="F13" s="8"/>
      <c r="G13" s="8" t="s">
        <v>40</v>
      </c>
      <c r="H13" s="29">
        <f>SUM(H9:H12)</f>
        <v>0</v>
      </c>
      <c r="I13" s="29">
        <f>SUM(I9:I12)</f>
        <v>0</v>
      </c>
      <c r="J13" s="29">
        <f>SUM(J9:J12)</f>
        <v>0</v>
      </c>
    </row>
    <row r="16" s="23" customFormat="1" ht="12.75">
      <c r="B16" s="23" t="s">
        <v>50</v>
      </c>
    </row>
    <row r="17" s="23" customFormat="1" ht="12.75"/>
    <row r="18" s="23" customFormat="1" ht="12.75"/>
    <row r="19" s="23" customFormat="1" ht="12.75">
      <c r="A19" s="24" t="s">
        <v>47</v>
      </c>
    </row>
    <row r="20" s="23" customFormat="1" ht="12.75">
      <c r="A20" s="24" t="s">
        <v>48</v>
      </c>
    </row>
    <row r="21" s="23" customFormat="1" ht="12.75">
      <c r="A21" s="24" t="s">
        <v>49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2:J25"/>
  <sheetViews>
    <sheetView workbookViewId="0" topLeftCell="A1">
      <selection activeCell="H9" sqref="H9:J16"/>
    </sheetView>
  </sheetViews>
  <sheetFormatPr defaultColWidth="9.140625" defaultRowHeight="15"/>
  <cols>
    <col min="1" max="1" width="5.421875" style="1" customWidth="1"/>
    <col min="2" max="2" width="24.7109375" style="1" customWidth="1"/>
    <col min="3" max="3" width="9.140625" style="1" customWidth="1"/>
    <col min="4" max="4" width="16.00390625" style="1" customWidth="1"/>
    <col min="5" max="5" width="9.140625" style="1" customWidth="1"/>
    <col min="6" max="6" width="11.57421875" style="1" customWidth="1"/>
    <col min="7" max="7" width="9.140625" style="1" customWidth="1"/>
    <col min="8" max="8" width="12.7109375" style="1" customWidth="1"/>
    <col min="9" max="9" width="9.140625" style="1" customWidth="1"/>
    <col min="10" max="10" width="13.421875" style="1" customWidth="1"/>
    <col min="11" max="16384" width="9.140625" style="1" customWidth="1"/>
  </cols>
  <sheetData>
    <row r="2" ht="15">
      <c r="B2" s="12" t="s">
        <v>53</v>
      </c>
    </row>
    <row r="3" ht="15">
      <c r="H3" s="12" t="s">
        <v>46</v>
      </c>
    </row>
    <row r="4" ht="15">
      <c r="B4" s="25" t="s">
        <v>55</v>
      </c>
    </row>
    <row r="5" ht="15">
      <c r="B5" s="25"/>
    </row>
    <row r="6" ht="15">
      <c r="E6" s="12" t="s">
        <v>52</v>
      </c>
    </row>
    <row r="7" spans="1:10" ht="5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39</v>
      </c>
      <c r="I7" s="7" t="s">
        <v>44</v>
      </c>
      <c r="J7" s="7" t="s">
        <v>43</v>
      </c>
    </row>
    <row r="8" spans="1:10" ht="1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41</v>
      </c>
      <c r="J8" s="9" t="s">
        <v>42</v>
      </c>
    </row>
    <row r="9" spans="1:10" ht="25.5">
      <c r="A9" s="7">
        <v>1</v>
      </c>
      <c r="B9" s="14" t="s">
        <v>31</v>
      </c>
      <c r="C9" s="18" t="s">
        <v>20</v>
      </c>
      <c r="D9" s="18">
        <v>15</v>
      </c>
      <c r="E9" s="14"/>
      <c r="F9" s="15"/>
      <c r="G9" s="16">
        <v>0.23</v>
      </c>
      <c r="H9" s="26">
        <f aca="true" t="shared" si="0" ref="H9:H14">D9*F9</f>
        <v>0</v>
      </c>
      <c r="I9" s="26">
        <f aca="true" t="shared" si="1" ref="I9:I14">H9*G9</f>
        <v>0</v>
      </c>
      <c r="J9" s="26">
        <f aca="true" t="shared" si="2" ref="J9:J14">H9+I9</f>
        <v>0</v>
      </c>
    </row>
    <row r="10" spans="1:10" ht="15">
      <c r="A10" s="7">
        <v>2</v>
      </c>
      <c r="B10" s="14" t="s">
        <v>32</v>
      </c>
      <c r="C10" s="18" t="s">
        <v>20</v>
      </c>
      <c r="D10" s="18">
        <v>5</v>
      </c>
      <c r="E10" s="14"/>
      <c r="F10" s="15"/>
      <c r="G10" s="16">
        <v>0.23</v>
      </c>
      <c r="H10" s="26">
        <f t="shared" si="0"/>
        <v>0</v>
      </c>
      <c r="I10" s="26">
        <f t="shared" si="1"/>
        <v>0</v>
      </c>
      <c r="J10" s="26">
        <f t="shared" si="2"/>
        <v>0</v>
      </c>
    </row>
    <row r="11" spans="1:10" ht="25.5">
      <c r="A11" s="7">
        <v>3</v>
      </c>
      <c r="B11" s="14" t="s">
        <v>33</v>
      </c>
      <c r="C11" s="18" t="s">
        <v>20</v>
      </c>
      <c r="D11" s="18">
        <v>15</v>
      </c>
      <c r="E11" s="14"/>
      <c r="F11" s="15"/>
      <c r="G11" s="16">
        <v>0.23</v>
      </c>
      <c r="H11" s="26">
        <f t="shared" si="0"/>
        <v>0</v>
      </c>
      <c r="I11" s="26">
        <f t="shared" si="1"/>
        <v>0</v>
      </c>
      <c r="J11" s="26">
        <f t="shared" si="2"/>
        <v>0</v>
      </c>
    </row>
    <row r="12" spans="1:10" ht="15">
      <c r="A12" s="7">
        <v>4</v>
      </c>
      <c r="B12" s="14" t="s">
        <v>34</v>
      </c>
      <c r="C12" s="18" t="s">
        <v>20</v>
      </c>
      <c r="D12" s="18">
        <v>4</v>
      </c>
      <c r="E12" s="14"/>
      <c r="F12" s="15"/>
      <c r="G12" s="16">
        <v>0.23</v>
      </c>
      <c r="H12" s="26">
        <f t="shared" si="0"/>
        <v>0</v>
      </c>
      <c r="I12" s="26">
        <f t="shared" si="1"/>
        <v>0</v>
      </c>
      <c r="J12" s="26">
        <f t="shared" si="2"/>
        <v>0</v>
      </c>
    </row>
    <row r="13" spans="1:10" ht="15">
      <c r="A13" s="7">
        <v>5</v>
      </c>
      <c r="B13" s="14" t="s">
        <v>35</v>
      </c>
      <c r="C13" s="18" t="s">
        <v>20</v>
      </c>
      <c r="D13" s="18">
        <v>15</v>
      </c>
      <c r="E13" s="14"/>
      <c r="F13" s="15"/>
      <c r="G13" s="16">
        <v>0.23</v>
      </c>
      <c r="H13" s="26">
        <f t="shared" si="0"/>
        <v>0</v>
      </c>
      <c r="I13" s="26">
        <f t="shared" si="1"/>
        <v>0</v>
      </c>
      <c r="J13" s="26">
        <f t="shared" si="2"/>
        <v>0</v>
      </c>
    </row>
    <row r="14" spans="1:10" ht="24">
      <c r="A14" s="7">
        <v>6</v>
      </c>
      <c r="B14" s="18" t="s">
        <v>36</v>
      </c>
      <c r="C14" s="18" t="s">
        <v>20</v>
      </c>
      <c r="D14" s="18">
        <v>10</v>
      </c>
      <c r="E14" s="14"/>
      <c r="F14" s="15"/>
      <c r="G14" s="16">
        <v>0.23</v>
      </c>
      <c r="H14" s="26">
        <f t="shared" si="0"/>
        <v>0</v>
      </c>
      <c r="I14" s="26">
        <f t="shared" si="1"/>
        <v>0</v>
      </c>
      <c r="J14" s="26">
        <f t="shared" si="2"/>
        <v>0</v>
      </c>
    </row>
    <row r="15" spans="1:10" ht="15">
      <c r="A15" s="7">
        <v>7</v>
      </c>
      <c r="B15" s="14" t="s">
        <v>45</v>
      </c>
      <c r="C15" s="18" t="s">
        <v>20</v>
      </c>
      <c r="D15" s="18">
        <v>4</v>
      </c>
      <c r="E15" s="14"/>
      <c r="F15" s="15"/>
      <c r="G15" s="16">
        <v>0.23</v>
      </c>
      <c r="H15" s="26">
        <f>D15*F15</f>
        <v>0</v>
      </c>
      <c r="I15" s="26">
        <f>H15*G15</f>
        <v>0</v>
      </c>
      <c r="J15" s="26">
        <f>H15+I15</f>
        <v>0</v>
      </c>
    </row>
    <row r="16" spans="7:10" ht="15">
      <c r="G16" s="1" t="s">
        <v>40</v>
      </c>
      <c r="H16" s="27">
        <f>SUM(H9:H15)</f>
        <v>0</v>
      </c>
      <c r="I16" s="27">
        <f>SUM(I9:I15)</f>
        <v>0</v>
      </c>
      <c r="J16" s="27">
        <f>SUM(J9:J15)</f>
        <v>0</v>
      </c>
    </row>
    <row r="20" s="23" customFormat="1" ht="12.75">
      <c r="B20" s="23" t="s">
        <v>50</v>
      </c>
    </row>
    <row r="21" s="23" customFormat="1" ht="12.75"/>
    <row r="22" s="23" customFormat="1" ht="12.75"/>
    <row r="23" s="23" customFormat="1" ht="12.75">
      <c r="A23" s="24" t="s">
        <v>47</v>
      </c>
    </row>
    <row r="24" s="23" customFormat="1" ht="12.75">
      <c r="A24" s="24" t="s">
        <v>48</v>
      </c>
    </row>
    <row r="25" s="23" customFormat="1" ht="12.75">
      <c r="A25" s="24" t="s">
        <v>49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2:J21"/>
  <sheetViews>
    <sheetView workbookViewId="0" topLeftCell="A1">
      <selection activeCell="H9" sqref="H9:J11"/>
    </sheetView>
  </sheetViews>
  <sheetFormatPr defaultColWidth="9.140625" defaultRowHeight="15"/>
  <cols>
    <col min="1" max="1" width="5.57421875" style="1" customWidth="1"/>
    <col min="2" max="2" width="18.28125" style="1" customWidth="1"/>
    <col min="3" max="3" width="9.140625" style="1" customWidth="1"/>
    <col min="4" max="4" width="16.00390625" style="1" customWidth="1"/>
    <col min="5" max="5" width="9.140625" style="1" customWidth="1"/>
    <col min="6" max="6" width="11.00390625" style="1" customWidth="1"/>
    <col min="7" max="7" width="11.8515625" style="1" customWidth="1"/>
    <col min="8" max="8" width="14.140625" style="1" customWidth="1"/>
    <col min="9" max="9" width="11.8515625" style="1" customWidth="1"/>
    <col min="10" max="10" width="13.7109375" style="1" customWidth="1"/>
    <col min="11" max="16384" width="9.140625" style="1" customWidth="1"/>
  </cols>
  <sheetData>
    <row r="2" ht="15">
      <c r="B2" s="12" t="s">
        <v>53</v>
      </c>
    </row>
    <row r="3" ht="15">
      <c r="H3" s="12" t="s">
        <v>46</v>
      </c>
    </row>
    <row r="4" ht="15">
      <c r="B4" s="25" t="s">
        <v>54</v>
      </c>
    </row>
    <row r="5" ht="15">
      <c r="B5" s="25"/>
    </row>
    <row r="6" spans="5:8" ht="15">
      <c r="E6" s="12" t="s">
        <v>52</v>
      </c>
      <c r="H6" s="22"/>
    </row>
    <row r="7" spans="1:10" ht="38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39</v>
      </c>
      <c r="I7" s="7" t="s">
        <v>44</v>
      </c>
      <c r="J7" s="7" t="s">
        <v>43</v>
      </c>
    </row>
    <row r="8" spans="1:10" ht="1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41</v>
      </c>
      <c r="J8" s="9" t="s">
        <v>42</v>
      </c>
    </row>
    <row r="9" spans="1:10" ht="15">
      <c r="A9" s="7">
        <v>1</v>
      </c>
      <c r="B9" s="18" t="s">
        <v>37</v>
      </c>
      <c r="C9" s="18" t="s">
        <v>20</v>
      </c>
      <c r="D9" s="14">
        <v>100</v>
      </c>
      <c r="E9" s="14"/>
      <c r="F9" s="15"/>
      <c r="G9" s="16">
        <v>0.23</v>
      </c>
      <c r="H9" s="26">
        <f>D9*F9</f>
        <v>0</v>
      </c>
      <c r="I9" s="26">
        <f>H9*G9</f>
        <v>0</v>
      </c>
      <c r="J9" s="26">
        <f>H9+I9</f>
        <v>0</v>
      </c>
    </row>
    <row r="10" spans="1:10" ht="15">
      <c r="A10" s="7">
        <v>2</v>
      </c>
      <c r="B10" s="18" t="s">
        <v>38</v>
      </c>
      <c r="C10" s="18" t="s">
        <v>20</v>
      </c>
      <c r="D10" s="14">
        <v>100</v>
      </c>
      <c r="E10" s="14"/>
      <c r="F10" s="15"/>
      <c r="G10" s="16">
        <v>0.23</v>
      </c>
      <c r="H10" s="26">
        <f>D10*F10</f>
        <v>0</v>
      </c>
      <c r="I10" s="26">
        <f>H10*G10</f>
        <v>0</v>
      </c>
      <c r="J10" s="26">
        <f>H10+I10</f>
        <v>0</v>
      </c>
    </row>
    <row r="11" spans="7:10" ht="15">
      <c r="G11" s="1" t="s">
        <v>40</v>
      </c>
      <c r="H11" s="27">
        <f>SUM(H9:H10)</f>
        <v>0</v>
      </c>
      <c r="I11" s="27">
        <f>SUM(I9:I10)</f>
        <v>0</v>
      </c>
      <c r="J11" s="27">
        <f>SUM(J9:J10)</f>
        <v>0</v>
      </c>
    </row>
    <row r="16" s="23" customFormat="1" ht="12.75">
      <c r="B16" s="23" t="s">
        <v>50</v>
      </c>
    </row>
    <row r="17" s="23" customFormat="1" ht="12.75"/>
    <row r="18" s="23" customFormat="1" ht="12.75"/>
    <row r="19" s="23" customFormat="1" ht="12.75">
      <c r="A19" s="24" t="s">
        <v>47</v>
      </c>
    </row>
    <row r="20" s="23" customFormat="1" ht="12.75">
      <c r="A20" s="24" t="s">
        <v>48</v>
      </c>
    </row>
    <row r="21" s="23" customFormat="1" ht="12.75">
      <c r="A21" s="24" t="s">
        <v>49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KKOT</cp:lastModifiedBy>
  <cp:lastPrinted>2016-09-02T08:17:19Z</cp:lastPrinted>
  <dcterms:created xsi:type="dcterms:W3CDTF">2013-04-11T05:50:58Z</dcterms:created>
  <dcterms:modified xsi:type="dcterms:W3CDTF">2017-11-14T11:38:39Z</dcterms:modified>
  <cp:category/>
  <cp:version/>
  <cp:contentType/>
  <cp:contentStatus/>
</cp:coreProperties>
</file>